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'Отчет'!$9:$9</definedName>
    <definedName name="_xlnm.Print_Area" localSheetId="0">'Отчет'!$A$1:$E$106</definedName>
  </definedNames>
  <calcPr fullCalcOnLoad="1"/>
</workbook>
</file>

<file path=xl/sharedStrings.xml><?xml version="1.0" encoding="utf-8"?>
<sst xmlns="http://schemas.openxmlformats.org/spreadsheetml/2006/main" count="173" uniqueCount="95">
  <si>
    <t xml:space="preserve"> </t>
  </si>
  <si>
    <t>(плюс, минус)</t>
  </si>
  <si>
    <t xml:space="preserve">  </t>
  </si>
  <si>
    <t>Раздел, Подраздел</t>
  </si>
  <si>
    <t>Наименование</t>
  </si>
  <si>
    <t>Утв.
Думой
ЗАТО Северск 2009 г.</t>
  </si>
  <si>
    <t>Уточн.
Думой
 ЗАТО Северск 2009 г.</t>
  </si>
  <si>
    <t>За счет межбюджетных трансфертов из федерального бюджета на развитие и поддержку социальной и инженерной инфраструктуры закрытых административно-территориальных образований, в том числе: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</si>
  <si>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</si>
  <si>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</si>
  <si>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</si>
  <si>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</si>
  <si>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Строительство жилого дома № 36 в микрорайоне 10</t>
  </si>
  <si>
    <t>Строительство кольцевого водопровода в пос.Самусь</t>
  </si>
  <si>
    <t>Строительство инженерных сетей 12-го микрорайона</t>
  </si>
  <si>
    <t>Строительство инженерных сетей 10 микрорайона (4-я очередь)</t>
  </si>
  <si>
    <t>Реконструкция автодороги № 10 г.Северска</t>
  </si>
  <si>
    <t>0700</t>
  </si>
  <si>
    <t>Образование</t>
  </si>
  <si>
    <t>0709</t>
  </si>
  <si>
    <t>Другие вопросы в области образования</t>
  </si>
  <si>
    <t>Строительство детского сада на 130 мест по ул.Судостроителей, д.6, в пос.Самусь</t>
  </si>
  <si>
    <t>За счет остатка субсидии федерального бюджета прошлых лет на развитие и поддержку социальной и инженерной инфраструктуры закрытых административно - территориальных образований, в том числе:</t>
  </si>
  <si>
    <t>Строительство жилого дома № 8 в микрорайоне пос.Сосновка</t>
  </si>
  <si>
    <t>Реконструкция инженерных сетей западной части города (ПИР)</t>
  </si>
  <si>
    <t>За счет средств местного бюджета, в том числе:</t>
  </si>
  <si>
    <t>0502</t>
  </si>
  <si>
    <t>Коммунальное хозяйство</t>
  </si>
  <si>
    <t>Инженерные сети 10 микрорайона (4-ая очередь), ул.Ленинградская - ул.Славского. Магистральная теплосеть</t>
  </si>
  <si>
    <t>Строительство инженерных сетей 12-го микрорайона (ПИР)</t>
  </si>
  <si>
    <t>Реконструкция здания по ул.Транспортной, 16 под городской архив (ПИР)</t>
  </si>
  <si>
    <t>0503</t>
  </si>
  <si>
    <t>Благоустройство</t>
  </si>
  <si>
    <t>Реконструкция автодороги № 10 г.Северска (ПИР)</t>
  </si>
  <si>
    <t>Строительство автодороги "ул.Солнечная - Северная автодорога" в 12 микрорайоне (ПИР)</t>
  </si>
  <si>
    <t>Строительство автостоянки по ул.Лесной, 13а, РЭО ГИБДД УВД МВД России в г.Северск</t>
  </si>
  <si>
    <t>Наружное освещение Иглаково (ул.Трудовая), в т.ч. ПИР</t>
  </si>
  <si>
    <t>0701</t>
  </si>
  <si>
    <t>Дошкольное образование</t>
  </si>
  <si>
    <t>Строительство детского сада на 320 мест в микрорайоне № 10 (ПИР)</t>
  </si>
  <si>
    <t>Строительство детского сада на 130 мест по ул.Судостроителей, д.6, в пос.Самусь за счет ФНР</t>
  </si>
  <si>
    <t>0702</t>
  </si>
  <si>
    <t>Общее образование</t>
  </si>
  <si>
    <t>Cтроительство спортивного межшкольного комплекса МОУ "СОШ № 81", МОУ "СОШ № 83" за счет средств  ФНР</t>
  </si>
  <si>
    <t>0900</t>
  </si>
  <si>
    <t>Здравоохранение, физическая культура и спорт</t>
  </si>
  <si>
    <t>0910</t>
  </si>
  <si>
    <t>Другие вопросы в области здравоохранения, физической культуры и спорта</t>
  </si>
  <si>
    <t>За счет остатка субсидии федерального бюджета прошлых лет на обеспечение автомобильными дорогами новых микрорайонов, в том числе:</t>
  </si>
  <si>
    <t>0400</t>
  </si>
  <si>
    <t>Национальная экономика</t>
  </si>
  <si>
    <t>0409</t>
  </si>
  <si>
    <t>Дорожное хозяйство</t>
  </si>
  <si>
    <t>реконструкция автодороги "ул.Ленинградская" в г.Северске Томской области. I этап (участок ул.Победы - ул.Славского), II этап (участок ДОК - ул.Победы)</t>
  </si>
  <si>
    <t>Реконструкция автодороги ЦКПП - Путепровод</t>
  </si>
  <si>
    <t>ВСЕГО:</t>
  </si>
  <si>
    <t xml:space="preserve"> 1</t>
  </si>
  <si>
    <t>«Приложение 11</t>
  </si>
  <si>
    <t>к Решению Думы ЗАТО Северск</t>
  </si>
  <si>
    <r>
      <t xml:space="preserve">от </t>
    </r>
    <r>
      <rPr>
        <u val="single"/>
        <sz val="12"/>
        <rFont val="Times New Roman"/>
        <family val="1"/>
      </rPr>
      <t>25.12.2008  № 67/7</t>
    </r>
  </si>
  <si>
    <t xml:space="preserve">ПЕРЕЧЕНЬ
 объектов капитального строительства муниципальной собственности ЗАТО Северск
 на 2009 год </t>
  </si>
  <si>
    <t>(тыс. руб.)</t>
  </si>
  <si>
    <t>Программа "Комплексное развитие систем коммунальной инфраструктуры ЗАТО Северск" на 2007-2011 годы, 
в том числе:</t>
  </si>
  <si>
    <t>- реконструкция КНС-1а, коллекторов от КНС-1 до КОС, 
от общественных зданий пос.Иглаково и от КНС - 4а г.Северска  Томской области</t>
  </si>
  <si>
    <t>- строительство системы бытовой внутриплощадочной канализации водозаборов № 1, № 2 в г.Северске</t>
  </si>
  <si>
    <t xml:space="preserve">- реконструкция теплосети микрорайона Сосновка 
в г.Северске </t>
  </si>
  <si>
    <t>- реконструкция системы водоснабжения пос.Самусь</t>
  </si>
  <si>
    <t>Подпрограмма "Обеспечение земельных участков коммунальной инфраструктурой в целях жилищного строительства" в рамках федеральной целевой программы "Жилище" на 2002-2010 годы - инженерные сети 10 микрорайона (4-ая очередь), ул.Ленинградская - ул.Славского. Магистральная теплосеть</t>
  </si>
  <si>
    <t>Программа "Комплексное развитие систем коммунальной инфраструктуры ЗАТО Северск" на 2007-2011 годы - строительство полигона твердых бытовых отходов 
в пос.Самусь (ПИР)</t>
  </si>
  <si>
    <t>I</t>
  </si>
  <si>
    <t>II</t>
  </si>
  <si>
    <t>III</t>
  </si>
  <si>
    <t>IV</t>
  </si>
  <si>
    <t>За счет субсидии федерального бюджета для обеспечения земельных участков коммунальной инфраструктурой 
в целях жилищного строительства, в том числе:</t>
  </si>
  <si>
    <t>Подпрограмма "Обеспечение земельных участков коммунальной инфраструктурой в целях жилищного строительства" в рамках федеральной целевой программы "Жилище" на 2002-2010 годы, в том числе:</t>
  </si>
  <si>
    <t>- реконструкция КНС-1а, коллекторов от КНС-1 до КОС,
от общественных зданий пос.Иглаково и от КНС - 4а г.Северска   
(2-й этап)</t>
  </si>
  <si>
    <t>- инженерные сети 10 микрорайона (4-ая очередь), ул.Ленинградская - ул.Славского. Магистральная теплосеть</t>
  </si>
  <si>
    <t>V</t>
  </si>
  <si>
    <t>Реконструкция автодороги "ул.Ленинградская" в г.Северске Томской области. I этап (участок ул.Победы - ул.Славского), 
II этап (участок ДОК - ул.Победы)</t>
  </si>
  <si>
    <t>VI</t>
  </si>
  <si>
    <t>VII</t>
  </si>
  <si>
    <t>VIII</t>
  </si>
  <si>
    <t>Областная целевая программа "Питьевая вода Томской области" (2005-2011 годы) - строительство водопроводной насосной станции 2-го подъема на площадке водозабора № 1 г.Северска Томской области</t>
  </si>
  <si>
    <t>Строительство 5-этажного жилого здания по ул.Кирова 
в пос.Самусь</t>
  </si>
  <si>
    <t>Строительство водопроводной насосной станции 2-го подъема 
на площадке водозабора № 1 г.Северска Томской области (ПИР) за счет ФНР</t>
  </si>
  <si>
    <t>Реконструкция напорных коллекторов d 500 мм от задвижек 
в машзале КНС-4а до существующих точек перекладываемого коллектора d 500 мм за счет ФНР</t>
  </si>
  <si>
    <t>Строительство почетной аллеи на существующем кладбище
 на 20 захоронений (ПИР) за счет ФНР</t>
  </si>
  <si>
    <t>Строительство временного тротуара вдоль бульвара 
в 10 микрорайоне за счет ФНР</t>
  </si>
  <si>
    <t>Строительство многопрофильного спортивного комплекса
 на ул.Калинина (ПИР)</t>
  </si>
  <si>
    <t>За счет субсидии федерального бюджета на обеспечение автомобильными дорогами новых микрорайонов, 
в том числе:</t>
  </si>
  <si>
    <t>За счет остатка субсидии областного бюджета прошлых лет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
с законодательством Российской Федерации, в том числе:</t>
  </si>
  <si>
    <t>За счет остатка субсидии федерального бюджета прошлых лет на развитие социальной и инженерной инфраструктуры муниципальных образований, в том числе:</t>
  </si>
  <si>
    <t>Кириллова Ольга Николаевна</t>
  </si>
  <si>
    <t>77 38 18</t>
  </si>
  <si>
    <t>528 668,6»;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</si>
</sst>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4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5" fontId="2" fillId="0" borderId="0" xfId="52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Alignment="1">
      <alignment horizontal="right" vertical="center" wrapText="1"/>
    </xf>
    <xf numFmtId="2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" fontId="3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showZeros="0" tabSelected="1" view="pageBreakPreview" zoomScale="60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8.7109375" style="5" customWidth="1"/>
    <col min="2" max="2" width="61.7109375" style="17" customWidth="1"/>
    <col min="3" max="4" width="14.57421875" style="7" customWidth="1"/>
    <col min="5" max="5" width="14.8515625" style="7" customWidth="1"/>
    <col min="6" max="16384" width="8.8515625" style="8" customWidth="1"/>
  </cols>
  <sheetData>
    <row r="1" spans="1:5" ht="15.75">
      <c r="A1" s="5" t="s">
        <v>0</v>
      </c>
      <c r="C1" s="24" t="s">
        <v>57</v>
      </c>
      <c r="D1" s="6"/>
      <c r="E1" s="6"/>
    </row>
    <row r="2" spans="1:5" ht="15.75">
      <c r="A2" s="5" t="s">
        <v>2</v>
      </c>
      <c r="C2" s="25" t="s">
        <v>58</v>
      </c>
      <c r="D2" s="6"/>
      <c r="E2" s="6"/>
    </row>
    <row r="3" spans="1:5" ht="15.75">
      <c r="A3" s="5" t="s">
        <v>2</v>
      </c>
      <c r="C3" s="26" t="s">
        <v>59</v>
      </c>
      <c r="D3" s="6"/>
      <c r="E3" s="6"/>
    </row>
    <row r="4" spans="1:5" ht="15.75">
      <c r="A4" s="5" t="s">
        <v>2</v>
      </c>
      <c r="B4" s="17" t="s">
        <v>0</v>
      </c>
      <c r="C4" s="6"/>
      <c r="D4" s="6"/>
      <c r="E4" s="6"/>
    </row>
    <row r="5" spans="1:5" ht="55.5" customHeight="1">
      <c r="A5" s="36" t="s">
        <v>60</v>
      </c>
      <c r="B5" s="36"/>
      <c r="C5" s="36"/>
      <c r="D5" s="36"/>
      <c r="E5" s="36"/>
    </row>
    <row r="7" ht="15.75">
      <c r="E7" s="27" t="s">
        <v>61</v>
      </c>
    </row>
    <row r="8" spans="1:5" s="9" customFormat="1" ht="75" customHeight="1">
      <c r="A8" s="3" t="s">
        <v>3</v>
      </c>
      <c r="B8" s="18" t="s">
        <v>4</v>
      </c>
      <c r="C8" s="1" t="s">
        <v>5</v>
      </c>
      <c r="D8" s="2" t="s">
        <v>1</v>
      </c>
      <c r="E8" s="1" t="s">
        <v>6</v>
      </c>
    </row>
    <row r="9" spans="1:5" s="9" customFormat="1" ht="14.25" customHeight="1">
      <c r="A9" s="10" t="s">
        <v>56</v>
      </c>
      <c r="B9" s="20">
        <v>2</v>
      </c>
      <c r="C9" s="4">
        <v>3</v>
      </c>
      <c r="D9" s="4">
        <v>4</v>
      </c>
      <c r="E9" s="4">
        <v>5</v>
      </c>
    </row>
    <row r="10" spans="1:5" ht="78.75">
      <c r="A10" s="30" t="s">
        <v>69</v>
      </c>
      <c r="B10" s="14" t="s">
        <v>7</v>
      </c>
      <c r="C10" s="12">
        <v>302679</v>
      </c>
      <c r="D10" s="12">
        <v>0</v>
      </c>
      <c r="E10" s="12">
        <v>302679</v>
      </c>
    </row>
    <row r="11" spans="1:5" ht="15.75">
      <c r="A11" s="10" t="s">
        <v>8</v>
      </c>
      <c r="B11" s="21" t="s">
        <v>9</v>
      </c>
      <c r="C11" s="13">
        <v>256591</v>
      </c>
      <c r="D11" s="13">
        <v>0</v>
      </c>
      <c r="E11" s="13">
        <v>256591</v>
      </c>
    </row>
    <row r="12" spans="1:5" ht="31.5">
      <c r="A12" s="10" t="s">
        <v>10</v>
      </c>
      <c r="B12" s="21" t="s">
        <v>11</v>
      </c>
      <c r="C12" s="13">
        <v>256591</v>
      </c>
      <c r="D12" s="13">
        <v>0</v>
      </c>
      <c r="E12" s="13">
        <v>256591</v>
      </c>
    </row>
    <row r="13" spans="1:5" ht="15.75">
      <c r="A13" s="10" t="s">
        <v>10</v>
      </c>
      <c r="B13" s="21" t="s">
        <v>12</v>
      </c>
      <c r="C13" s="13">
        <v>82556.4</v>
      </c>
      <c r="D13" s="13">
        <v>0</v>
      </c>
      <c r="E13" s="13">
        <v>82556.4</v>
      </c>
    </row>
    <row r="14" spans="1:5" ht="15.75">
      <c r="A14" s="10" t="s">
        <v>10</v>
      </c>
      <c r="B14" s="21" t="s">
        <v>13</v>
      </c>
      <c r="C14" s="13">
        <v>5089</v>
      </c>
      <c r="D14" s="13">
        <v>0</v>
      </c>
      <c r="E14" s="13">
        <v>5089</v>
      </c>
    </row>
    <row r="15" spans="1:5" ht="15.75">
      <c r="A15" s="10" t="s">
        <v>10</v>
      </c>
      <c r="B15" s="21" t="s">
        <v>14</v>
      </c>
      <c r="C15" s="13">
        <v>32053.6</v>
      </c>
      <c r="D15" s="13">
        <v>0</v>
      </c>
      <c r="E15" s="13">
        <v>32053.6</v>
      </c>
    </row>
    <row r="16" spans="1:5" ht="31.5">
      <c r="A16" s="10" t="s">
        <v>10</v>
      </c>
      <c r="B16" s="21" t="s">
        <v>15</v>
      </c>
      <c r="C16" s="13">
        <v>25000</v>
      </c>
      <c r="D16" s="13">
        <v>0</v>
      </c>
      <c r="E16" s="13">
        <v>25000</v>
      </c>
    </row>
    <row r="17" spans="1:5" ht="31.5">
      <c r="A17" s="10" t="s">
        <v>10</v>
      </c>
      <c r="B17" s="21" t="s">
        <v>83</v>
      </c>
      <c r="C17" s="13">
        <v>30000</v>
      </c>
      <c r="D17" s="13">
        <v>0</v>
      </c>
      <c r="E17" s="13">
        <v>30000</v>
      </c>
    </row>
    <row r="18" spans="1:5" ht="15.75">
      <c r="A18" s="10" t="s">
        <v>10</v>
      </c>
      <c r="B18" s="21" t="s">
        <v>16</v>
      </c>
      <c r="C18" s="13">
        <v>81892</v>
      </c>
      <c r="D18" s="13">
        <v>0</v>
      </c>
      <c r="E18" s="13">
        <v>81892</v>
      </c>
    </row>
    <row r="19" spans="1:5" ht="15.75">
      <c r="A19" s="10" t="s">
        <v>17</v>
      </c>
      <c r="B19" s="21" t="s">
        <v>18</v>
      </c>
      <c r="C19" s="13">
        <v>46088</v>
      </c>
      <c r="D19" s="13">
        <v>0</v>
      </c>
      <c r="E19" s="13">
        <v>46088</v>
      </c>
    </row>
    <row r="20" spans="1:5" ht="15.75">
      <c r="A20" s="10" t="s">
        <v>19</v>
      </c>
      <c r="B20" s="21" t="s">
        <v>20</v>
      </c>
      <c r="C20" s="13">
        <v>46088</v>
      </c>
      <c r="D20" s="13">
        <v>0</v>
      </c>
      <c r="E20" s="13">
        <v>46088</v>
      </c>
    </row>
    <row r="21" spans="1:5" ht="31.5">
      <c r="A21" s="10" t="s">
        <v>19</v>
      </c>
      <c r="B21" s="21" t="s">
        <v>21</v>
      </c>
      <c r="C21" s="13">
        <v>46088</v>
      </c>
      <c r="D21" s="13">
        <v>0</v>
      </c>
      <c r="E21" s="13">
        <v>46088</v>
      </c>
    </row>
    <row r="22" spans="1:5" ht="78.75">
      <c r="A22" s="30" t="s">
        <v>70</v>
      </c>
      <c r="B22" s="14" t="s">
        <v>22</v>
      </c>
      <c r="C22" s="12">
        <v>22796.97</v>
      </c>
      <c r="D22" s="12">
        <v>0</v>
      </c>
      <c r="E22" s="12">
        <v>22796.97</v>
      </c>
    </row>
    <row r="23" spans="1:5" ht="15.75">
      <c r="A23" s="10" t="s">
        <v>8</v>
      </c>
      <c r="B23" s="21" t="s">
        <v>9</v>
      </c>
      <c r="C23" s="13">
        <v>11374.79</v>
      </c>
      <c r="D23" s="13">
        <v>0</v>
      </c>
      <c r="E23" s="13">
        <v>11374.79</v>
      </c>
    </row>
    <row r="24" spans="1:5" ht="31.5">
      <c r="A24" s="10" t="s">
        <v>10</v>
      </c>
      <c r="B24" s="21" t="s">
        <v>11</v>
      </c>
      <c r="C24" s="13">
        <v>11374.79</v>
      </c>
      <c r="D24" s="13">
        <v>0</v>
      </c>
      <c r="E24" s="13">
        <v>11374.79</v>
      </c>
    </row>
    <row r="25" spans="1:5" ht="31.5">
      <c r="A25" s="10" t="s">
        <v>10</v>
      </c>
      <c r="B25" s="21" t="s">
        <v>23</v>
      </c>
      <c r="C25" s="13">
        <v>5791.43</v>
      </c>
      <c r="D25" s="13">
        <v>0</v>
      </c>
      <c r="E25" s="13">
        <v>5791.43</v>
      </c>
    </row>
    <row r="26" spans="1:5" ht="31.5">
      <c r="A26" s="10" t="s">
        <v>10</v>
      </c>
      <c r="B26" s="21" t="s">
        <v>24</v>
      </c>
      <c r="C26" s="13">
        <v>5583.36</v>
      </c>
      <c r="D26" s="13">
        <v>0</v>
      </c>
      <c r="E26" s="13">
        <v>5583.36</v>
      </c>
    </row>
    <row r="27" spans="1:5" ht="15.75">
      <c r="A27" s="10" t="s">
        <v>17</v>
      </c>
      <c r="B27" s="21" t="s">
        <v>18</v>
      </c>
      <c r="C27" s="13">
        <v>11422.18</v>
      </c>
      <c r="D27" s="13">
        <v>0</v>
      </c>
      <c r="E27" s="13">
        <v>11422.18</v>
      </c>
    </row>
    <row r="28" spans="1:5" ht="15.75">
      <c r="A28" s="10" t="s">
        <v>19</v>
      </c>
      <c r="B28" s="21" t="s">
        <v>20</v>
      </c>
      <c r="C28" s="13">
        <v>11422.18</v>
      </c>
      <c r="D28" s="13">
        <v>0</v>
      </c>
      <c r="E28" s="13">
        <v>11422.18</v>
      </c>
    </row>
    <row r="29" spans="1:5" ht="31.5">
      <c r="A29" s="10" t="s">
        <v>19</v>
      </c>
      <c r="B29" s="21" t="s">
        <v>21</v>
      </c>
      <c r="C29" s="13">
        <v>11422.18</v>
      </c>
      <c r="D29" s="13">
        <v>0</v>
      </c>
      <c r="E29" s="13">
        <v>11422.18</v>
      </c>
    </row>
    <row r="30" spans="1:5" ht="15.75">
      <c r="A30" s="30" t="s">
        <v>71</v>
      </c>
      <c r="B30" s="14" t="s">
        <v>25</v>
      </c>
      <c r="C30" s="12">
        <f>C31+C53+C59</f>
        <v>53558.11</v>
      </c>
      <c r="D30" s="12">
        <f>D31+D53+D59</f>
        <v>97.33</v>
      </c>
      <c r="E30" s="12">
        <f>E31+E53+E59</f>
        <v>53655.44</v>
      </c>
    </row>
    <row r="31" spans="1:5" ht="15.75">
      <c r="A31" s="10" t="s">
        <v>8</v>
      </c>
      <c r="B31" s="21" t="s">
        <v>9</v>
      </c>
      <c r="C31" s="13">
        <f>C32+C44</f>
        <v>42620.61</v>
      </c>
      <c r="D31" s="13">
        <f>D32+D44</f>
        <v>97.33</v>
      </c>
      <c r="E31" s="13">
        <f>E32+E44</f>
        <v>42717.94</v>
      </c>
    </row>
    <row r="32" spans="1:5" ht="15.75">
      <c r="A32" s="10" t="s">
        <v>26</v>
      </c>
      <c r="B32" s="21" t="s">
        <v>27</v>
      </c>
      <c r="C32" s="13">
        <f>C33+C34+C35+C36+C37+C42+C43</f>
        <v>17353.91</v>
      </c>
      <c r="D32" s="13">
        <f>D33+D34+D35+D36+D37+D42+D43</f>
        <v>-1.54</v>
      </c>
      <c r="E32" s="29">
        <f>E33+E34+E35+E36+E37+E42+E43</f>
        <v>17352.37</v>
      </c>
    </row>
    <row r="33" spans="1:5" ht="31.5">
      <c r="A33" s="10" t="s">
        <v>26</v>
      </c>
      <c r="B33" s="21" t="s">
        <v>28</v>
      </c>
      <c r="C33" s="13">
        <v>116.49</v>
      </c>
      <c r="D33" s="13">
        <v>0</v>
      </c>
      <c r="E33" s="13">
        <v>116.49</v>
      </c>
    </row>
    <row r="34" spans="1:5" ht="15.75">
      <c r="A34" s="10" t="s">
        <v>26</v>
      </c>
      <c r="B34" s="21" t="s">
        <v>29</v>
      </c>
      <c r="C34" s="13">
        <v>0.44</v>
      </c>
      <c r="D34" s="13">
        <v>0</v>
      </c>
      <c r="E34" s="13">
        <v>0.44</v>
      </c>
    </row>
    <row r="35" spans="1:5" ht="63">
      <c r="A35" s="10" t="s">
        <v>26</v>
      </c>
      <c r="B35" s="21" t="s">
        <v>84</v>
      </c>
      <c r="C35" s="13">
        <v>505.58</v>
      </c>
      <c r="D35" s="13">
        <v>-1.54</v>
      </c>
      <c r="E35" s="13">
        <v>504.04</v>
      </c>
    </row>
    <row r="36" spans="1:5" ht="31.5">
      <c r="A36" s="10" t="s">
        <v>26</v>
      </c>
      <c r="B36" s="21" t="s">
        <v>30</v>
      </c>
      <c r="C36" s="13">
        <v>170</v>
      </c>
      <c r="D36" s="13">
        <v>0</v>
      </c>
      <c r="E36" s="13">
        <v>170</v>
      </c>
    </row>
    <row r="37" spans="1:5" ht="47.25">
      <c r="A37" s="10" t="s">
        <v>26</v>
      </c>
      <c r="B37" s="21" t="s">
        <v>62</v>
      </c>
      <c r="C37" s="13">
        <f>SUM(C38:C41)</f>
        <v>13091.2</v>
      </c>
      <c r="D37" s="22"/>
      <c r="E37" s="22">
        <f>E38+E39+E40+E41</f>
        <v>13091.2</v>
      </c>
    </row>
    <row r="38" spans="1:5" ht="47.25">
      <c r="A38" s="10" t="s">
        <v>26</v>
      </c>
      <c r="B38" s="21" t="s">
        <v>63</v>
      </c>
      <c r="C38" s="13">
        <v>2361.13</v>
      </c>
      <c r="D38" s="22"/>
      <c r="E38" s="22">
        <f>C38+D38</f>
        <v>2361.13</v>
      </c>
    </row>
    <row r="39" spans="1:5" ht="31.5">
      <c r="A39" s="10" t="s">
        <v>26</v>
      </c>
      <c r="B39" s="21" t="s">
        <v>64</v>
      </c>
      <c r="C39" s="13">
        <v>7475.39</v>
      </c>
      <c r="D39" s="22"/>
      <c r="E39" s="22">
        <f>C39+D39</f>
        <v>7475.39</v>
      </c>
    </row>
    <row r="40" spans="1:5" ht="31.5">
      <c r="A40" s="10" t="s">
        <v>26</v>
      </c>
      <c r="B40" s="21" t="s">
        <v>65</v>
      </c>
      <c r="C40" s="13">
        <v>2258.57</v>
      </c>
      <c r="D40" s="22"/>
      <c r="E40" s="22">
        <f>C40+D40</f>
        <v>2258.57</v>
      </c>
    </row>
    <row r="41" spans="1:5" ht="15.75">
      <c r="A41" s="10" t="s">
        <v>26</v>
      </c>
      <c r="B41" s="21" t="s">
        <v>66</v>
      </c>
      <c r="C41" s="13">
        <v>996.11</v>
      </c>
      <c r="D41" s="22"/>
      <c r="E41" s="22">
        <f>C41+D41</f>
        <v>996.11</v>
      </c>
    </row>
    <row r="42" spans="1:5" ht="94.5">
      <c r="A42" s="19" t="s">
        <v>26</v>
      </c>
      <c r="B42" s="28" t="s">
        <v>67</v>
      </c>
      <c r="C42" s="22">
        <v>2555.97</v>
      </c>
      <c r="D42" s="22"/>
      <c r="E42" s="22">
        <v>2555.97</v>
      </c>
    </row>
    <row r="43" spans="1:5" ht="47.25">
      <c r="A43" s="10" t="s">
        <v>26</v>
      </c>
      <c r="B43" s="21" t="s">
        <v>85</v>
      </c>
      <c r="C43" s="13">
        <v>914.23</v>
      </c>
      <c r="D43" s="13">
        <v>0</v>
      </c>
      <c r="E43" s="13">
        <v>914.23</v>
      </c>
    </row>
    <row r="44" spans="1:5" ht="15.75">
      <c r="A44" s="10" t="s">
        <v>31</v>
      </c>
      <c r="B44" s="21" t="s">
        <v>32</v>
      </c>
      <c r="C44" s="13">
        <f>C45+C46+C47+C48+C49+C50+C51+C52</f>
        <v>25266.7</v>
      </c>
      <c r="D44" s="13">
        <f>D45+D46+D47+D48+D49+D50+D51+D52</f>
        <v>98.87</v>
      </c>
      <c r="E44" s="13">
        <f>E45+E46+E47+E48+E49+E50+E51+E52</f>
        <v>25365.57</v>
      </c>
    </row>
    <row r="45" spans="1:5" ht="47.25">
      <c r="A45" s="10" t="s">
        <v>31</v>
      </c>
      <c r="B45" s="21" t="s">
        <v>78</v>
      </c>
      <c r="C45" s="13">
        <v>17844</v>
      </c>
      <c r="D45" s="13">
        <v>0</v>
      </c>
      <c r="E45" s="13">
        <v>17844</v>
      </c>
    </row>
    <row r="46" spans="1:5" ht="15.75">
      <c r="A46" s="10" t="s">
        <v>31</v>
      </c>
      <c r="B46" s="21" t="s">
        <v>33</v>
      </c>
      <c r="C46" s="13">
        <v>610.5</v>
      </c>
      <c r="D46" s="13">
        <v>0</v>
      </c>
      <c r="E46" s="13">
        <v>610.5</v>
      </c>
    </row>
    <row r="47" spans="1:5" ht="31.5">
      <c r="A47" s="10" t="s">
        <v>31</v>
      </c>
      <c r="B47" s="21" t="s">
        <v>34</v>
      </c>
      <c r="C47" s="13">
        <v>1800</v>
      </c>
      <c r="D47" s="13">
        <v>0</v>
      </c>
      <c r="E47" s="13">
        <v>1800</v>
      </c>
    </row>
    <row r="48" spans="1:5" ht="31.5">
      <c r="A48" s="10" t="s">
        <v>31</v>
      </c>
      <c r="B48" s="21" t="s">
        <v>35</v>
      </c>
      <c r="C48" s="13">
        <v>920</v>
      </c>
      <c r="D48" s="13">
        <v>0</v>
      </c>
      <c r="E48" s="13">
        <v>920</v>
      </c>
    </row>
    <row r="49" spans="1:5" ht="15.75">
      <c r="A49" s="10" t="s">
        <v>31</v>
      </c>
      <c r="B49" s="21" t="s">
        <v>36</v>
      </c>
      <c r="C49" s="13">
        <v>1793.04</v>
      </c>
      <c r="D49" s="13">
        <v>0</v>
      </c>
      <c r="E49" s="13">
        <v>1793.04</v>
      </c>
    </row>
    <row r="50" spans="1:5" ht="31.5">
      <c r="A50" s="10" t="s">
        <v>31</v>
      </c>
      <c r="B50" s="21" t="s">
        <v>86</v>
      </c>
      <c r="C50" s="13">
        <v>99.16</v>
      </c>
      <c r="D50" s="13">
        <v>0</v>
      </c>
      <c r="E50" s="13">
        <v>99.16</v>
      </c>
    </row>
    <row r="51" spans="1:5" ht="63">
      <c r="A51" s="10" t="s">
        <v>31</v>
      </c>
      <c r="B51" s="21" t="s">
        <v>68</v>
      </c>
      <c r="C51" s="22">
        <v>2200</v>
      </c>
      <c r="D51" s="22"/>
      <c r="E51" s="22">
        <f>C51+D51</f>
        <v>2200</v>
      </c>
    </row>
    <row r="52" spans="1:5" ht="31.5">
      <c r="A52" s="10" t="s">
        <v>31</v>
      </c>
      <c r="B52" s="21" t="s">
        <v>87</v>
      </c>
      <c r="C52" s="13">
        <v>0</v>
      </c>
      <c r="D52" s="13">
        <v>98.87</v>
      </c>
      <c r="E52" s="13">
        <v>98.87</v>
      </c>
    </row>
    <row r="53" spans="1:5" ht="15.75">
      <c r="A53" s="10" t="s">
        <v>17</v>
      </c>
      <c r="B53" s="21" t="s">
        <v>18</v>
      </c>
      <c r="C53" s="13">
        <f>C54+C57</f>
        <v>1237.5</v>
      </c>
      <c r="D53" s="13">
        <v>0</v>
      </c>
      <c r="E53" s="13">
        <v>1237.5</v>
      </c>
    </row>
    <row r="54" spans="1:5" ht="15.75">
      <c r="A54" s="10" t="s">
        <v>37</v>
      </c>
      <c r="B54" s="21" t="s">
        <v>38</v>
      </c>
      <c r="C54" s="13">
        <v>485.3</v>
      </c>
      <c r="D54" s="13">
        <v>0</v>
      </c>
      <c r="E54" s="13">
        <v>485.3</v>
      </c>
    </row>
    <row r="55" spans="1:5" ht="31.5">
      <c r="A55" s="10" t="s">
        <v>37</v>
      </c>
      <c r="B55" s="21" t="s">
        <v>39</v>
      </c>
      <c r="C55" s="13">
        <v>330.01</v>
      </c>
      <c r="D55" s="13">
        <v>0</v>
      </c>
      <c r="E55" s="13">
        <v>330.01</v>
      </c>
    </row>
    <row r="56" spans="1:5" ht="31.5">
      <c r="A56" s="10" t="s">
        <v>37</v>
      </c>
      <c r="B56" s="21" t="s">
        <v>40</v>
      </c>
      <c r="C56" s="13">
        <v>155.29</v>
      </c>
      <c r="D56" s="13">
        <v>0</v>
      </c>
      <c r="E56" s="13">
        <v>155.29</v>
      </c>
    </row>
    <row r="57" spans="1:5" ht="15.75">
      <c r="A57" s="10" t="s">
        <v>41</v>
      </c>
      <c r="B57" s="21" t="s">
        <v>42</v>
      </c>
      <c r="C57" s="13">
        <v>752.2</v>
      </c>
      <c r="D57" s="13">
        <v>0</v>
      </c>
      <c r="E57" s="13">
        <v>752.2</v>
      </c>
    </row>
    <row r="58" spans="1:5" ht="31.5">
      <c r="A58" s="10" t="s">
        <v>41</v>
      </c>
      <c r="B58" s="21" t="s">
        <v>43</v>
      </c>
      <c r="C58" s="13">
        <v>752.2</v>
      </c>
      <c r="D58" s="13">
        <v>0</v>
      </c>
      <c r="E58" s="13">
        <v>752.2</v>
      </c>
    </row>
    <row r="59" spans="1:5" ht="15.75">
      <c r="A59" s="10" t="s">
        <v>44</v>
      </c>
      <c r="B59" s="21" t="s">
        <v>45</v>
      </c>
      <c r="C59" s="13">
        <v>9700</v>
      </c>
      <c r="D59" s="13">
        <v>0</v>
      </c>
      <c r="E59" s="13">
        <v>9700</v>
      </c>
    </row>
    <row r="60" spans="1:5" ht="31.5">
      <c r="A60" s="10" t="s">
        <v>46</v>
      </c>
      <c r="B60" s="21" t="s">
        <v>47</v>
      </c>
      <c r="C60" s="13">
        <v>9700</v>
      </c>
      <c r="D60" s="13">
        <v>0</v>
      </c>
      <c r="E60" s="13">
        <v>9700</v>
      </c>
    </row>
    <row r="61" spans="1:5" ht="31.5">
      <c r="A61" s="10" t="s">
        <v>46</v>
      </c>
      <c r="B61" s="21" t="s">
        <v>88</v>
      </c>
      <c r="C61" s="13">
        <v>9700</v>
      </c>
      <c r="D61" s="13">
        <v>0</v>
      </c>
      <c r="E61" s="13">
        <v>9700</v>
      </c>
    </row>
    <row r="62" spans="1:5" ht="63">
      <c r="A62" s="30" t="s">
        <v>72</v>
      </c>
      <c r="B62" s="14" t="s">
        <v>73</v>
      </c>
      <c r="C62" s="31">
        <f aca="true" t="shared" si="0" ref="C62:E63">C63</f>
        <v>26542.1</v>
      </c>
      <c r="D62" s="31">
        <f t="shared" si="0"/>
        <v>0</v>
      </c>
      <c r="E62" s="31">
        <f t="shared" si="0"/>
        <v>26542.1</v>
      </c>
    </row>
    <row r="63" spans="1:5" ht="15.75">
      <c r="A63" s="19" t="s">
        <v>8</v>
      </c>
      <c r="B63" s="21" t="s">
        <v>9</v>
      </c>
      <c r="C63" s="22">
        <f t="shared" si="0"/>
        <v>26542.1</v>
      </c>
      <c r="D63" s="22">
        <f t="shared" si="0"/>
        <v>0</v>
      </c>
      <c r="E63" s="22">
        <f t="shared" si="0"/>
        <v>26542.1</v>
      </c>
    </row>
    <row r="64" spans="1:5" ht="15.75">
      <c r="A64" s="19" t="s">
        <v>26</v>
      </c>
      <c r="B64" s="21" t="s">
        <v>27</v>
      </c>
      <c r="C64" s="22">
        <v>26542.1</v>
      </c>
      <c r="D64" s="22"/>
      <c r="E64" s="22">
        <v>26542.1</v>
      </c>
    </row>
    <row r="65" spans="1:5" ht="63">
      <c r="A65" s="19" t="s">
        <v>26</v>
      </c>
      <c r="B65" s="21" t="s">
        <v>74</v>
      </c>
      <c r="C65" s="22">
        <f>SUM(C66:C67)</f>
        <v>26542.100000000002</v>
      </c>
      <c r="D65" s="22"/>
      <c r="E65" s="22">
        <f>SUM(E66:E67)</f>
        <v>26542.100000000002</v>
      </c>
    </row>
    <row r="66" spans="1:5" ht="63">
      <c r="A66" s="19" t="s">
        <v>26</v>
      </c>
      <c r="B66" s="21" t="s">
        <v>75</v>
      </c>
      <c r="C66" s="22">
        <v>19419.4</v>
      </c>
      <c r="D66" s="22"/>
      <c r="E66" s="22">
        <f>C66+D66</f>
        <v>19419.4</v>
      </c>
    </row>
    <row r="67" spans="1:5" ht="31.5">
      <c r="A67" s="19" t="s">
        <v>26</v>
      </c>
      <c r="B67" s="21" t="s">
        <v>76</v>
      </c>
      <c r="C67" s="22">
        <v>7122.7</v>
      </c>
      <c r="D67" s="22"/>
      <c r="E67" s="22">
        <f>C67+D67</f>
        <v>7122.7</v>
      </c>
    </row>
    <row r="68" spans="1:5" ht="47.25">
      <c r="A68" s="30" t="s">
        <v>77</v>
      </c>
      <c r="B68" s="14" t="s">
        <v>89</v>
      </c>
      <c r="C68" s="12">
        <v>53530</v>
      </c>
      <c r="D68" s="12">
        <v>0</v>
      </c>
      <c r="E68" s="12">
        <v>53530</v>
      </c>
    </row>
    <row r="69" spans="1:5" ht="15.75">
      <c r="A69" s="19" t="s">
        <v>49</v>
      </c>
      <c r="B69" s="21" t="s">
        <v>50</v>
      </c>
      <c r="C69" s="22">
        <v>53530</v>
      </c>
      <c r="D69" s="22">
        <v>0</v>
      </c>
      <c r="E69" s="22">
        <v>53530</v>
      </c>
    </row>
    <row r="70" spans="1:5" ht="15.75">
      <c r="A70" s="19" t="s">
        <v>51</v>
      </c>
      <c r="B70" s="21" t="s">
        <v>52</v>
      </c>
      <c r="C70" s="22">
        <v>53530</v>
      </c>
      <c r="D70" s="22">
        <v>0</v>
      </c>
      <c r="E70" s="22">
        <v>53530</v>
      </c>
    </row>
    <row r="71" spans="1:5" ht="47.25">
      <c r="A71" s="19" t="s">
        <v>51</v>
      </c>
      <c r="B71" s="21" t="s">
        <v>78</v>
      </c>
      <c r="C71" s="22">
        <v>53530</v>
      </c>
      <c r="D71" s="22">
        <v>0</v>
      </c>
      <c r="E71" s="22">
        <v>53530</v>
      </c>
    </row>
    <row r="72" spans="1:5" ht="47.25">
      <c r="A72" s="30" t="s">
        <v>79</v>
      </c>
      <c r="B72" s="14" t="s">
        <v>48</v>
      </c>
      <c r="C72" s="12">
        <v>27423.97</v>
      </c>
      <c r="D72" s="12">
        <v>0</v>
      </c>
      <c r="E72" s="12">
        <v>27423.97</v>
      </c>
    </row>
    <row r="73" spans="1:5" ht="15.75">
      <c r="A73" s="10" t="s">
        <v>49</v>
      </c>
      <c r="B73" s="21" t="s">
        <v>50</v>
      </c>
      <c r="C73" s="13">
        <v>27423.97</v>
      </c>
      <c r="D73" s="13">
        <v>0</v>
      </c>
      <c r="E73" s="13">
        <v>27423.97</v>
      </c>
    </row>
    <row r="74" spans="1:5" ht="15.75">
      <c r="A74" s="10" t="s">
        <v>51</v>
      </c>
      <c r="B74" s="21" t="s">
        <v>52</v>
      </c>
      <c r="C74" s="13">
        <v>27423.97</v>
      </c>
      <c r="D74" s="13">
        <v>0</v>
      </c>
      <c r="E74" s="13">
        <v>27423.97</v>
      </c>
    </row>
    <row r="75" spans="1:5" ht="47.25">
      <c r="A75" s="10" t="s">
        <v>51</v>
      </c>
      <c r="B75" s="21" t="s">
        <v>53</v>
      </c>
      <c r="C75" s="13">
        <v>27423.97</v>
      </c>
      <c r="D75" s="13">
        <v>0</v>
      </c>
      <c r="E75" s="13">
        <v>27423.97</v>
      </c>
    </row>
    <row r="76" spans="1:5" ht="126">
      <c r="A76" s="30" t="s">
        <v>80</v>
      </c>
      <c r="B76" s="32" t="s">
        <v>90</v>
      </c>
      <c r="C76" s="12">
        <v>28031.38</v>
      </c>
      <c r="D76" s="12">
        <v>0</v>
      </c>
      <c r="E76" s="12">
        <v>28031.38</v>
      </c>
    </row>
    <row r="77" spans="1:5" ht="15.75">
      <c r="A77" s="10" t="s">
        <v>8</v>
      </c>
      <c r="B77" s="21" t="s">
        <v>9</v>
      </c>
      <c r="C77" s="13">
        <v>28031.38</v>
      </c>
      <c r="D77" s="13">
        <v>0</v>
      </c>
      <c r="E77" s="13">
        <v>28031.38</v>
      </c>
    </row>
    <row r="78" spans="1:5" ht="15.75">
      <c r="A78" s="10" t="s">
        <v>31</v>
      </c>
      <c r="B78" s="21" t="s">
        <v>32</v>
      </c>
      <c r="C78" s="13">
        <v>28031.38</v>
      </c>
      <c r="D78" s="13">
        <v>0</v>
      </c>
      <c r="E78" s="13">
        <v>28031.38</v>
      </c>
    </row>
    <row r="79" spans="1:5" ht="15.75">
      <c r="A79" s="10" t="s">
        <v>31</v>
      </c>
      <c r="B79" s="21" t="s">
        <v>16</v>
      </c>
      <c r="C79" s="13">
        <v>2732.49</v>
      </c>
      <c r="D79" s="13">
        <v>0</v>
      </c>
      <c r="E79" s="13">
        <v>2732.49</v>
      </c>
    </row>
    <row r="80" spans="1:5" ht="15.75">
      <c r="A80" s="10" t="s">
        <v>31</v>
      </c>
      <c r="B80" s="21" t="s">
        <v>54</v>
      </c>
      <c r="C80" s="13">
        <v>7454.89</v>
      </c>
      <c r="D80" s="13">
        <v>0</v>
      </c>
      <c r="E80" s="13">
        <v>7454.89</v>
      </c>
    </row>
    <row r="81" spans="1:5" ht="47.25">
      <c r="A81" s="10" t="s">
        <v>31</v>
      </c>
      <c r="B81" s="21" t="s">
        <v>78</v>
      </c>
      <c r="C81" s="13">
        <v>17844</v>
      </c>
      <c r="D81" s="13">
        <v>0</v>
      </c>
      <c r="E81" s="13">
        <v>17844</v>
      </c>
    </row>
    <row r="82" spans="1:5" ht="63">
      <c r="A82" s="30" t="s">
        <v>81</v>
      </c>
      <c r="B82" s="14" t="s">
        <v>91</v>
      </c>
      <c r="C82" s="12">
        <v>14009.74</v>
      </c>
      <c r="D82" s="12"/>
      <c r="E82" s="12">
        <v>14009.74</v>
      </c>
    </row>
    <row r="83" spans="1:5" ht="15.75">
      <c r="A83" s="10" t="s">
        <v>8</v>
      </c>
      <c r="B83" s="21" t="s">
        <v>9</v>
      </c>
      <c r="C83" s="13">
        <v>14009.74</v>
      </c>
      <c r="D83" s="13"/>
      <c r="E83" s="13">
        <v>14009.74</v>
      </c>
    </row>
    <row r="84" spans="1:5" ht="31.5">
      <c r="A84" s="10" t="s">
        <v>10</v>
      </c>
      <c r="B84" s="21" t="s">
        <v>11</v>
      </c>
      <c r="C84" s="13">
        <v>14009.74</v>
      </c>
      <c r="D84" s="13"/>
      <c r="E84" s="13">
        <v>14009.74</v>
      </c>
    </row>
    <row r="85" spans="1:5" ht="63">
      <c r="A85" s="10" t="s">
        <v>10</v>
      </c>
      <c r="B85" s="21" t="s">
        <v>82</v>
      </c>
      <c r="C85" s="13">
        <v>14009.74</v>
      </c>
      <c r="D85" s="13"/>
      <c r="E85" s="13">
        <v>14009.74</v>
      </c>
    </row>
    <row r="86" spans="1:5" ht="15.75">
      <c r="A86" s="11"/>
      <c r="B86" s="14" t="s">
        <v>55</v>
      </c>
      <c r="C86" s="12">
        <f>C82+C76+C72+C68+C62+C30+C22+C10</f>
        <v>528571.27</v>
      </c>
      <c r="D86" s="12">
        <f>D82+D76+D72+D68+D62+D30+D22+D10</f>
        <v>97.33</v>
      </c>
      <c r="E86" s="34" t="s">
        <v>94</v>
      </c>
    </row>
    <row r="88" s="15" customFormat="1" ht="12.75" hidden="1">
      <c r="B88" s="23"/>
    </row>
    <row r="89" s="15" customFormat="1" ht="12.75" hidden="1">
      <c r="B89" s="23"/>
    </row>
    <row r="90" s="15" customFormat="1" ht="12.75" hidden="1">
      <c r="B90" s="23"/>
    </row>
    <row r="91" s="15" customFormat="1" ht="12.75">
      <c r="B91" s="23"/>
    </row>
    <row r="92" spans="1:4" s="15" customFormat="1" ht="12.75" customHeight="1">
      <c r="A92" s="15" t="s">
        <v>0</v>
      </c>
      <c r="B92" s="16"/>
      <c r="C92" s="16"/>
      <c r="D92" s="16"/>
    </row>
    <row r="93" s="15" customFormat="1" ht="12.75">
      <c r="B93" s="23"/>
    </row>
    <row r="94" s="15" customFormat="1" ht="12.75">
      <c r="B94" s="23"/>
    </row>
    <row r="95" s="15" customFormat="1" ht="12.75">
      <c r="B95" s="23"/>
    </row>
    <row r="102" ht="108" customHeight="1"/>
    <row r="104" spans="1:2" ht="15.75">
      <c r="A104" s="37" t="s">
        <v>92</v>
      </c>
      <c r="B104" s="37"/>
    </row>
    <row r="105" spans="1:2" ht="15.75">
      <c r="A105" s="35" t="s">
        <v>93</v>
      </c>
      <c r="B105" s="33"/>
    </row>
    <row r="109" spans="1:2" ht="15.75">
      <c r="A109" s="37"/>
      <c r="B109" s="37"/>
    </row>
    <row r="110" spans="1:2" ht="15.75">
      <c r="A110" s="33"/>
      <c r="B110" s="33"/>
    </row>
  </sheetData>
  <sheetProtection/>
  <mergeCells count="3">
    <mergeCell ref="A5:E5"/>
    <mergeCell ref="A109:B109"/>
    <mergeCell ref="A104:B104"/>
  </mergeCells>
  <printOptions/>
  <pageMargins left="1.1811023622047245" right="0.3937007874015748" top="0.51" bottom="0.45" header="0.5118110236220472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2009-10-09T01:15:24Z</cp:lastPrinted>
  <dcterms:created xsi:type="dcterms:W3CDTF">2005-12-28T19:43:42Z</dcterms:created>
  <dcterms:modified xsi:type="dcterms:W3CDTF">2009-10-15T10:47:40Z</dcterms:modified>
  <cp:category/>
  <cp:version/>
  <cp:contentType/>
  <cp:contentStatus/>
</cp:coreProperties>
</file>