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1"/>
  </bookViews>
  <sheets>
    <sheet name="Отчет" sheetId="1" r:id="rId1"/>
    <sheet name="Приложение" sheetId="2" r:id="rId2"/>
  </sheets>
  <definedNames>
    <definedName name="_xlnm.Print_Titles" localSheetId="0">'Отчет'!$10:$10</definedName>
    <definedName name="_xlnm.Print_Titles" localSheetId="1">'Приложение'!$9:$9</definedName>
    <definedName name="_xlnm.Print_Area" localSheetId="0">'Отчет'!$D$1:$J$95</definedName>
    <definedName name="_xlnm.Print_Area" localSheetId="1">'Приложение'!$D$1:$K$99</definedName>
  </definedNames>
  <calcPr fullCalcOnLoad="1"/>
</workbook>
</file>

<file path=xl/sharedStrings.xml><?xml version="1.0" encoding="utf-8"?>
<sst xmlns="http://schemas.openxmlformats.org/spreadsheetml/2006/main" count="763" uniqueCount="116">
  <si>
    <t xml:space="preserve"> </t>
  </si>
  <si>
    <t xml:space="preserve">  </t>
  </si>
  <si>
    <t>Раздел, Подраздел</t>
  </si>
  <si>
    <t>Наименование</t>
  </si>
  <si>
    <t>к решению Думы ЗАТО Северск</t>
  </si>
  <si>
    <t>Целевая статья</t>
  </si>
  <si>
    <t>Вид расхода</t>
  </si>
  <si>
    <t>План на 2010 год</t>
  </si>
  <si>
    <t>План на 2011 год</t>
  </si>
  <si>
    <t>Ожидаемое</t>
  </si>
  <si>
    <t>Всего</t>
  </si>
  <si>
    <t>Действующие обязательства</t>
  </si>
  <si>
    <t>Принимаемые обязательства</t>
  </si>
  <si>
    <t>План 2009 года</t>
  </si>
  <si>
    <t>от____________2009 №______</t>
  </si>
  <si>
    <t>План на 2012 год</t>
  </si>
  <si>
    <t>Приложение 15</t>
  </si>
  <si>
    <t>Программа повышения безопасности дорожного движения в ЗАТО Северск на 2007-2009 годы</t>
  </si>
  <si>
    <t>- УВД МВД России в г.Северск</t>
  </si>
  <si>
    <t>- Управление образования Администрации ЗАТО Северск</t>
  </si>
  <si>
    <t>- УЖКХ ТиС</t>
  </si>
  <si>
    <t>Программа профилактики преступлений и правонарушений  в ЗАТО Северск на 2009 год</t>
  </si>
  <si>
    <t>Целевая программа "Строительство (приобретение) жилья и ликвидация ветхого и аварийного жилищного фонда в ЗАТО Северск в 2007-2010 годах с прогнозом до 2020 года"</t>
  </si>
  <si>
    <t>Программа декоративно-художественного оформления центральных улиц ЗАТО Северск на 2005-2009 годы</t>
  </si>
  <si>
    <t>Целевая программа "Развитие малого и среднего предпринимательства в ЗАТО Северск Томской области в 2008 - 2009 годах"</t>
  </si>
  <si>
    <t>- Администрация ЗАТО Северск</t>
  </si>
  <si>
    <t>Комплексная программа развития образования городского округа ЗАТО Северск на 2006-2010 годы</t>
  </si>
  <si>
    <t>Целевая программа "Молодежь ЗАТО Северск" на 2009-2011 годы</t>
  </si>
  <si>
    <t>- КМСП Администрации ЗАТО Северск</t>
  </si>
  <si>
    <t>Целевая программа по физической культуре и спорту ЗАТО Северск "Спортивный город" на 2009-2011 годы</t>
  </si>
  <si>
    <t>- Комитет  ФКиС</t>
  </si>
  <si>
    <t>Программа "Поддержка молодых семей ЗАТО Северск в решении жилищной проблемы на 2007-2010 годы"</t>
  </si>
  <si>
    <t>Комплексный план мероприятий по подготовке к празднованию 60-летия г.Северска на 2007-2009 годы</t>
  </si>
  <si>
    <t>- МУ "СМТ"</t>
  </si>
  <si>
    <t>- МУ "МТ "Наш мир"</t>
  </si>
  <si>
    <t>- Детский театр</t>
  </si>
  <si>
    <t>- МУ"СПП"</t>
  </si>
  <si>
    <t>- МУ "Музей"</t>
  </si>
  <si>
    <t>- УКС Администрации ЗАТО Северск (МОУ ЗАТО Северск ДОД СДЮСШОР "Лидер")</t>
  </si>
  <si>
    <t>- Комитет ФКиС</t>
  </si>
  <si>
    <t>- МУ "ЦГБ"</t>
  </si>
  <si>
    <t>- МУ "ЦДБ"</t>
  </si>
  <si>
    <t>Целевая программа "Укрепление и развитие материально-технической базы детских оздоровительных учреждений на 2007-2010 годы"</t>
  </si>
  <si>
    <t>- МУДОЛ "Берёзка"</t>
  </si>
  <si>
    <t>- МУ ОЛ "Зелёный Мыс"</t>
  </si>
  <si>
    <t>- МУ ЗАТО Северск ДОЛ "Восход"</t>
  </si>
  <si>
    <t>- УКС Администрации ЗАТО Северск (оздоровительные лагеря)</t>
  </si>
  <si>
    <t>План мероприятий по обеспечению первичных мер пожарной безопасности на территории городского округа ЗАТО Северск Томской области на 2007-2010 годы</t>
  </si>
  <si>
    <t>- УЖКХ ТиС (жилые дома и микрорайоны)</t>
  </si>
  <si>
    <t>- Управление жилищно-коммунального хозяйства, транспорта и связи Администрации ЗАТО Северск</t>
  </si>
  <si>
    <t>Целевая программа "Развитие особо охраняемой природной территории местного значения "Озерный комплекс пос.Самусь ЗАТО Северск" на 2008-2010 годы</t>
  </si>
  <si>
    <t>- Управление по делам защиты населения и территорий от чрезвычайных ситуаций Администрации ЗАТО Северск</t>
  </si>
  <si>
    <t>- Управление имущественных отношений Администрации ЗАТО Северск</t>
  </si>
  <si>
    <t>- КООСиПР</t>
  </si>
  <si>
    <t>Подпрограмма "Обеспечение жильем молодых семей" в рамках федеральной целевой программы "Жилище" на 2002-2010 годы</t>
  </si>
  <si>
    <t>Областная целевая программа "Предоставление молодым семьям государственной поддержки на приобретение (строительство) жилья на территории Томской области на 2006-2010 годы"</t>
  </si>
  <si>
    <t>План мероприятий в области охраны окружающей среды по ЗАТО Северск на 2009 год</t>
  </si>
  <si>
    <t>Программа "Комплексное развитие систем коммунальной инфраструктуры ЗАТО Северск" на 2007-2011 годы</t>
  </si>
  <si>
    <t>- УКС Администрации ЗАТО Северск</t>
  </si>
  <si>
    <t>План мероприятий по обеспечению безопасности людей на водных объектах, охране их жизни и здоровья на территории ЗАТО Северск Томской области на 2008 - 2010 годы</t>
  </si>
  <si>
    <t>Мероприятие "Создание товариществ собственников жилья" по Программе  развития закрытого административно-территориального образования Северск Томской области на 2006-2009 годы</t>
  </si>
  <si>
    <t>Областная целевая программа "Питьевая вода Томской области" (2005-2011 годы)</t>
  </si>
  <si>
    <t>План мероприятий по подготовке теплоэнергетического хозяйства г.Северска к работе от одного источника тепла в 2008-2009 годах"</t>
  </si>
  <si>
    <t>План мероприятий по семейной политике на 2009 год</t>
  </si>
  <si>
    <t>Целевая программа "Социальная защита и поддержка населения ЗАТО Северск в 2009-2011 годах"</t>
  </si>
  <si>
    <t>- МУ "Центр жилищных субсидий"</t>
  </si>
  <si>
    <t>Целевая программа "Развитие системы защиты населения и территории ЗАТО Северск от пожаров, катастроф, стихийных бедствий и совершенствование гражданской обороны в 2009-2011 годах"</t>
  </si>
  <si>
    <t>Муниципальная адресная программа "Капитальный ремонт многоквартирных домов в ЗАТО Северск в 2009 году"</t>
  </si>
  <si>
    <t>Целевая программа "Развитие малого и среднего предпринимательства в ЗАТО Северск Томской области в 2009-2010 годах"</t>
  </si>
  <si>
    <t>Подпрограмма "Обеспечение земельных участков коммунальной инфраструктурой в целях жилищного строительства" в рамках федеральной целевой программы "Жилище" на 2002-2010 годы</t>
  </si>
  <si>
    <t>ВСЕГО:</t>
  </si>
  <si>
    <t xml:space="preserve"> 1</t>
  </si>
  <si>
    <t xml:space="preserve"> 2</t>
  </si>
  <si>
    <t xml:space="preserve"> 3</t>
  </si>
  <si>
    <t>Утверждено по состоянию на 01.10.2009</t>
  </si>
  <si>
    <t>№ п/п</t>
  </si>
  <si>
    <t>ПЕРЕЧЕНЬ 
целевых программ, финансируемых из бюджета ЗАТО Северск на 2010 год</t>
  </si>
  <si>
    <t>(руб.)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</si>
  <si>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</si>
  <si>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</si>
  <si>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</si>
  <si>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</si>
  <si>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</si>
  <si>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</si>
  <si>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</si>
  <si>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</si>
  <si>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</si>
  <si>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</si>
  <si>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</si>
  <si>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</si>
  <si>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</si>
  <si>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Целевая программа "Энергосбережение на территории ЗАТО Северск в 2010-2014 годах"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</si>
  <si>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</si>
  <si>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</si>
  <si>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</si>
  <si>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</si>
  <si>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</si>
  <si>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</si>
  <si>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</si>
  <si>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</si>
  <si>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</si>
  <si>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</si>
  <si>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</si>
  <si>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</si>
  <si>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</si>
  <si>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</si>
  <si>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2010 к 2009 году (%)         (5/4)</t>
  </si>
  <si>
    <t>ВСЕГО</t>
  </si>
  <si>
    <t>Овчинникова Анастасия Николаевна</t>
  </si>
  <si>
    <t>77 38 55</t>
  </si>
  <si>
    <t>к Решению Думы ЗАТО Северск</t>
  </si>
  <si>
    <t>(тыс.руб.)</t>
  </si>
  <si>
    <t>2009 год</t>
  </si>
  <si>
    <t>Утверждено Думой ЗАТО Северск по состоянию на 01.10.2009</t>
  </si>
  <si>
    <t>Ожидаемое исполнение</t>
  </si>
  <si>
    <t>ПЕРЕЧЕНЬ 
целевых программ за счет бюджета ЗАТО Северск на 2010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</si>
</sst>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4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166" fontId="3" fillId="0" borderId="0" xfId="0" applyNumberFormat="1" applyFont="1" applyFill="1" applyAlignment="1">
      <alignment horizontal="center" vertical="center" wrapText="1"/>
    </xf>
    <xf numFmtId="3" fontId="3" fillId="0" borderId="0" xfId="52" applyNumberFormat="1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Alignment="1">
      <alignment horizontal="center" vertical="center" wrapText="1"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4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 applyProtection="1">
      <alignment horizontal="center" vertical="center" wrapText="1"/>
      <protection/>
    </xf>
    <xf numFmtId="165" fontId="4" fillId="0" borderId="13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>
      <alignment horizontal="center" vertical="center" wrapText="1"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17" xfId="0" applyNumberFormat="1" applyFont="1" applyFill="1" applyBorder="1" applyAlignment="1" applyProtection="1">
      <alignment horizontal="center" vertical="center" wrapText="1"/>
      <protection/>
    </xf>
    <xf numFmtId="3" fontId="4" fillId="0" borderId="18" xfId="0" applyNumberFormat="1" applyFont="1" applyFill="1" applyBorder="1" applyAlignment="1" applyProtection="1">
      <alignment horizontal="center" vertical="center" wrapText="1"/>
      <protection/>
    </xf>
    <xf numFmtId="3" fontId="4" fillId="0" borderId="19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showZeros="0" zoomScale="85" zoomScaleNormal="85" zoomScalePageLayoutView="0" workbookViewId="0" topLeftCell="D1">
      <selection activeCell="F11" sqref="F11"/>
    </sheetView>
  </sheetViews>
  <sheetFormatPr defaultColWidth="8.8515625" defaultRowHeight="12.75"/>
  <cols>
    <col min="1" max="3" width="8.7109375" style="7" hidden="1" customWidth="1"/>
    <col min="4" max="4" width="6.28125" style="7" customWidth="1"/>
    <col min="5" max="5" width="94.140625" style="27" customWidth="1"/>
    <col min="6" max="10" width="17.7109375" style="8" customWidth="1"/>
    <col min="11" max="11" width="11.421875" style="8" customWidth="1"/>
    <col min="12" max="12" width="17.7109375" style="10" hidden="1" customWidth="1"/>
    <col min="13" max="17" width="17.7109375" style="11" hidden="1" customWidth="1"/>
    <col min="18" max="16384" width="8.8515625" style="11" customWidth="1"/>
  </cols>
  <sheetData>
    <row r="1" spans="1:11" ht="15.75">
      <c r="A1" s="7" t="s">
        <v>0</v>
      </c>
      <c r="B1" s="7" t="s">
        <v>0</v>
      </c>
      <c r="C1" s="7" t="s">
        <v>0</v>
      </c>
      <c r="G1" s="9"/>
      <c r="H1" s="9"/>
      <c r="I1" s="8" t="s">
        <v>16</v>
      </c>
      <c r="J1" s="9"/>
      <c r="K1" s="9"/>
    </row>
    <row r="2" spans="1:11" ht="15.75">
      <c r="A2" s="7" t="s">
        <v>1</v>
      </c>
      <c r="B2" s="7" t="s">
        <v>1</v>
      </c>
      <c r="C2" s="7" t="s">
        <v>1</v>
      </c>
      <c r="G2" s="12"/>
      <c r="H2" s="9"/>
      <c r="I2" s="13" t="s">
        <v>4</v>
      </c>
      <c r="J2" s="9"/>
      <c r="K2" s="9"/>
    </row>
    <row r="3" spans="1:11" ht="15.75">
      <c r="A3" s="7" t="s">
        <v>1</v>
      </c>
      <c r="B3" s="7" t="s">
        <v>1</v>
      </c>
      <c r="C3" s="7" t="s">
        <v>1</v>
      </c>
      <c r="G3" s="4"/>
      <c r="H3" s="9"/>
      <c r="I3" s="4" t="s">
        <v>14</v>
      </c>
      <c r="J3" s="9"/>
      <c r="K3" s="9"/>
    </row>
    <row r="4" spans="1:11" ht="15.75">
      <c r="A4" s="7" t="s">
        <v>1</v>
      </c>
      <c r="B4" s="7" t="s">
        <v>1</v>
      </c>
      <c r="C4" s="7" t="s">
        <v>1</v>
      </c>
      <c r="D4" s="7" t="s">
        <v>0</v>
      </c>
      <c r="E4" s="27" t="s">
        <v>0</v>
      </c>
      <c r="G4" s="9"/>
      <c r="H4" s="9"/>
      <c r="I4" s="9"/>
      <c r="J4" s="9"/>
      <c r="K4" s="9"/>
    </row>
    <row r="5" spans="1:14" ht="34.5" customHeight="1">
      <c r="A5" s="7" t="s">
        <v>1</v>
      </c>
      <c r="B5" s="7" t="s">
        <v>1</v>
      </c>
      <c r="C5" s="7" t="s">
        <v>1</v>
      </c>
      <c r="D5" s="7" t="s">
        <v>0</v>
      </c>
      <c r="E5" s="44" t="s">
        <v>76</v>
      </c>
      <c r="F5" s="44"/>
      <c r="G5" s="44"/>
      <c r="H5" s="44"/>
      <c r="I5" s="44"/>
      <c r="J5" s="5"/>
      <c r="K5" s="5"/>
      <c r="L5" s="3"/>
      <c r="M5" s="3"/>
      <c r="N5" s="3"/>
    </row>
    <row r="6" spans="1:12" s="17" customFormat="1" ht="15.75">
      <c r="A6" s="14"/>
      <c r="B6" s="14"/>
      <c r="C6" s="14"/>
      <c r="D6" s="14"/>
      <c r="E6" s="28"/>
      <c r="F6" s="9"/>
      <c r="G6" s="9"/>
      <c r="H6" s="9"/>
      <c r="I6" s="9"/>
      <c r="J6" s="15" t="s">
        <v>77</v>
      </c>
      <c r="K6" s="15"/>
      <c r="L6" s="16"/>
    </row>
    <row r="7" spans="1:17" s="17" customFormat="1" ht="15.75">
      <c r="A7" s="18"/>
      <c r="B7" s="18"/>
      <c r="C7" s="18"/>
      <c r="D7" s="39" t="s">
        <v>75</v>
      </c>
      <c r="E7" s="40" t="s">
        <v>3</v>
      </c>
      <c r="F7" s="45" t="s">
        <v>13</v>
      </c>
      <c r="G7" s="45"/>
      <c r="H7" s="45" t="s">
        <v>7</v>
      </c>
      <c r="I7" s="45"/>
      <c r="J7" s="45"/>
      <c r="K7" s="41" t="s">
        <v>106</v>
      </c>
      <c r="L7" s="38" t="s">
        <v>8</v>
      </c>
      <c r="M7" s="38"/>
      <c r="N7" s="38"/>
      <c r="O7" s="38" t="s">
        <v>15</v>
      </c>
      <c r="P7" s="38"/>
      <c r="Q7" s="38"/>
    </row>
    <row r="8" spans="1:17" s="17" customFormat="1" ht="15.75">
      <c r="A8" s="19"/>
      <c r="B8" s="19"/>
      <c r="C8" s="19"/>
      <c r="D8" s="39"/>
      <c r="E8" s="40"/>
      <c r="F8" s="45"/>
      <c r="G8" s="45"/>
      <c r="H8" s="45"/>
      <c r="I8" s="45"/>
      <c r="J8" s="45"/>
      <c r="K8" s="42"/>
      <c r="L8" s="38"/>
      <c r="M8" s="38"/>
      <c r="N8" s="38"/>
      <c r="O8" s="38"/>
      <c r="P8" s="38"/>
      <c r="Q8" s="38"/>
    </row>
    <row r="9" spans="1:17" s="17" customFormat="1" ht="54.75" customHeight="1">
      <c r="A9" s="1" t="s">
        <v>2</v>
      </c>
      <c r="B9" s="1" t="s">
        <v>5</v>
      </c>
      <c r="C9" s="1" t="s">
        <v>6</v>
      </c>
      <c r="D9" s="39"/>
      <c r="E9" s="40"/>
      <c r="F9" s="6" t="s">
        <v>74</v>
      </c>
      <c r="G9" s="6" t="s">
        <v>9</v>
      </c>
      <c r="H9" s="6" t="s">
        <v>10</v>
      </c>
      <c r="I9" s="6" t="s">
        <v>11</v>
      </c>
      <c r="J9" s="6" t="s">
        <v>12</v>
      </c>
      <c r="K9" s="43"/>
      <c r="L9" s="2" t="s">
        <v>10</v>
      </c>
      <c r="M9" s="2" t="s">
        <v>11</v>
      </c>
      <c r="N9" s="2" t="s">
        <v>12</v>
      </c>
      <c r="O9" s="2" t="s">
        <v>10</v>
      </c>
      <c r="P9" s="2" t="s">
        <v>11</v>
      </c>
      <c r="Q9" s="2" t="s">
        <v>12</v>
      </c>
    </row>
    <row r="10" spans="1:17" s="17" customFormat="1" ht="14.25" customHeight="1">
      <c r="A10" s="19" t="s">
        <v>71</v>
      </c>
      <c r="B10" s="19" t="s">
        <v>72</v>
      </c>
      <c r="C10" s="19" t="s">
        <v>73</v>
      </c>
      <c r="D10" s="30">
        <v>1</v>
      </c>
      <c r="E10" s="29">
        <v>2</v>
      </c>
      <c r="F10" s="31">
        <v>3</v>
      </c>
      <c r="G10" s="31">
        <v>4</v>
      </c>
      <c r="H10" s="31">
        <v>5</v>
      </c>
      <c r="I10" s="31">
        <v>6</v>
      </c>
      <c r="J10" s="31">
        <v>7</v>
      </c>
      <c r="K10" s="31">
        <v>8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</row>
    <row r="11" spans="1:17" s="17" customFormat="1" ht="31.5">
      <c r="A11" s="21"/>
      <c r="B11" s="21"/>
      <c r="C11" s="21"/>
      <c r="D11" s="23" t="s">
        <v>78</v>
      </c>
      <c r="E11" s="26" t="s">
        <v>17</v>
      </c>
      <c r="F11" s="24">
        <v>6315200</v>
      </c>
      <c r="G11" s="24">
        <v>6315200</v>
      </c>
      <c r="H11" s="24">
        <v>0</v>
      </c>
      <c r="I11" s="24">
        <v>0</v>
      </c>
      <c r="J11" s="24">
        <v>0</v>
      </c>
      <c r="K11" s="32"/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</row>
    <row r="12" spans="1:17" ht="15.75">
      <c r="A12" s="23" t="s">
        <v>0</v>
      </c>
      <c r="B12" s="23" t="s">
        <v>0</v>
      </c>
      <c r="C12" s="23" t="s">
        <v>0</v>
      </c>
      <c r="D12" s="23" t="s">
        <v>0</v>
      </c>
      <c r="E12" s="26" t="s">
        <v>18</v>
      </c>
      <c r="F12" s="24">
        <v>1723600</v>
      </c>
      <c r="G12" s="24">
        <v>1723600</v>
      </c>
      <c r="H12" s="24">
        <v>0</v>
      </c>
      <c r="I12" s="24">
        <v>0</v>
      </c>
      <c r="J12" s="24">
        <v>0</v>
      </c>
      <c r="K12" s="24"/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</row>
    <row r="13" spans="1:17" ht="15.75">
      <c r="A13" s="23" t="s">
        <v>0</v>
      </c>
      <c r="B13" s="23" t="s">
        <v>0</v>
      </c>
      <c r="C13" s="23" t="s">
        <v>0</v>
      </c>
      <c r="D13" s="23" t="s">
        <v>0</v>
      </c>
      <c r="E13" s="26" t="s">
        <v>19</v>
      </c>
      <c r="F13" s="24">
        <v>36500</v>
      </c>
      <c r="G13" s="24">
        <v>36500</v>
      </c>
      <c r="H13" s="24">
        <v>0</v>
      </c>
      <c r="I13" s="24">
        <v>0</v>
      </c>
      <c r="J13" s="24">
        <v>0</v>
      </c>
      <c r="K13" s="24"/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</row>
    <row r="14" spans="1:17" ht="15.75">
      <c r="A14" s="23" t="s">
        <v>0</v>
      </c>
      <c r="B14" s="23" t="s">
        <v>0</v>
      </c>
      <c r="C14" s="23" t="s">
        <v>0</v>
      </c>
      <c r="D14" s="23" t="s">
        <v>0</v>
      </c>
      <c r="E14" s="26" t="s">
        <v>20</v>
      </c>
      <c r="F14" s="24">
        <v>4555100</v>
      </c>
      <c r="G14" s="24">
        <v>4555100</v>
      </c>
      <c r="H14" s="24">
        <v>0</v>
      </c>
      <c r="I14" s="24">
        <v>0</v>
      </c>
      <c r="J14" s="24">
        <v>0</v>
      </c>
      <c r="K14" s="24"/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</row>
    <row r="15" spans="1:17" ht="15.75">
      <c r="A15" s="23"/>
      <c r="B15" s="23"/>
      <c r="C15" s="23"/>
      <c r="D15" s="23" t="s">
        <v>79</v>
      </c>
      <c r="E15" s="26" t="s">
        <v>21</v>
      </c>
      <c r="F15" s="24">
        <v>15000</v>
      </c>
      <c r="G15" s="24">
        <v>15000</v>
      </c>
      <c r="H15" s="24">
        <v>0</v>
      </c>
      <c r="I15" s="24">
        <v>0</v>
      </c>
      <c r="J15" s="24">
        <v>0</v>
      </c>
      <c r="K15" s="24"/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</row>
    <row r="16" spans="1:17" ht="15.75">
      <c r="A16" s="23" t="s">
        <v>0</v>
      </c>
      <c r="B16" s="23" t="s">
        <v>0</v>
      </c>
      <c r="C16" s="23" t="s">
        <v>0</v>
      </c>
      <c r="D16" s="23" t="s">
        <v>0</v>
      </c>
      <c r="E16" s="26" t="s">
        <v>18</v>
      </c>
      <c r="F16" s="24">
        <v>15000</v>
      </c>
      <c r="G16" s="24">
        <v>15000</v>
      </c>
      <c r="H16" s="24">
        <v>0</v>
      </c>
      <c r="I16" s="24">
        <v>0</v>
      </c>
      <c r="J16" s="24">
        <v>0</v>
      </c>
      <c r="K16" s="24"/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</row>
    <row r="17" spans="1:17" ht="31.5">
      <c r="A17" s="23"/>
      <c r="B17" s="23"/>
      <c r="C17" s="23"/>
      <c r="D17" s="23" t="s">
        <v>80</v>
      </c>
      <c r="E17" s="26" t="s">
        <v>22</v>
      </c>
      <c r="F17" s="24">
        <v>73648960</v>
      </c>
      <c r="G17" s="24">
        <v>73648960</v>
      </c>
      <c r="H17" s="24">
        <v>0</v>
      </c>
      <c r="I17" s="24">
        <v>0</v>
      </c>
      <c r="J17" s="24">
        <v>0</v>
      </c>
      <c r="K17" s="24"/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</row>
    <row r="18" spans="1:17" ht="15.75">
      <c r="A18" s="23" t="s">
        <v>0</v>
      </c>
      <c r="B18" s="23" t="s">
        <v>0</v>
      </c>
      <c r="C18" s="23" t="s">
        <v>0</v>
      </c>
      <c r="D18" s="23" t="s">
        <v>0</v>
      </c>
      <c r="E18" s="26" t="s">
        <v>20</v>
      </c>
      <c r="F18" s="24">
        <v>73648960</v>
      </c>
      <c r="G18" s="24">
        <v>73648960</v>
      </c>
      <c r="H18" s="24">
        <v>0</v>
      </c>
      <c r="I18" s="24">
        <v>0</v>
      </c>
      <c r="J18" s="24">
        <v>0</v>
      </c>
      <c r="K18" s="24"/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</row>
    <row r="19" spans="1:17" ht="31.5">
      <c r="A19" s="23"/>
      <c r="B19" s="23"/>
      <c r="C19" s="23"/>
      <c r="D19" s="23" t="s">
        <v>81</v>
      </c>
      <c r="E19" s="26" t="s">
        <v>23</v>
      </c>
      <c r="F19" s="24">
        <v>1600000</v>
      </c>
      <c r="G19" s="24">
        <v>1509650</v>
      </c>
      <c r="H19" s="24">
        <v>0</v>
      </c>
      <c r="I19" s="24">
        <v>0</v>
      </c>
      <c r="J19" s="24">
        <v>0</v>
      </c>
      <c r="K19" s="24"/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</row>
    <row r="20" spans="1:17" ht="15.75">
      <c r="A20" s="23" t="s">
        <v>0</v>
      </c>
      <c r="B20" s="23" t="s">
        <v>0</v>
      </c>
      <c r="C20" s="23" t="s">
        <v>0</v>
      </c>
      <c r="D20" s="23" t="s">
        <v>0</v>
      </c>
      <c r="E20" s="26" t="s">
        <v>20</v>
      </c>
      <c r="F20" s="24">
        <v>1600000</v>
      </c>
      <c r="G20" s="24">
        <v>1509650</v>
      </c>
      <c r="H20" s="24">
        <v>0</v>
      </c>
      <c r="I20" s="24">
        <v>0</v>
      </c>
      <c r="J20" s="24">
        <v>0</v>
      </c>
      <c r="K20" s="24"/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</row>
    <row r="21" spans="1:17" ht="31.5">
      <c r="A21" s="23"/>
      <c r="B21" s="23"/>
      <c r="C21" s="23"/>
      <c r="D21" s="23" t="s">
        <v>82</v>
      </c>
      <c r="E21" s="26" t="s">
        <v>24</v>
      </c>
      <c r="F21" s="24">
        <v>1985800</v>
      </c>
      <c r="G21" s="24">
        <v>1985800</v>
      </c>
      <c r="H21" s="24">
        <v>0</v>
      </c>
      <c r="I21" s="24">
        <v>0</v>
      </c>
      <c r="J21" s="24">
        <v>0</v>
      </c>
      <c r="K21" s="24"/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</row>
    <row r="22" spans="1:17" ht="15.75">
      <c r="A22" s="23" t="s">
        <v>0</v>
      </c>
      <c r="B22" s="23" t="s">
        <v>0</v>
      </c>
      <c r="C22" s="23" t="s">
        <v>0</v>
      </c>
      <c r="D22" s="23" t="s">
        <v>0</v>
      </c>
      <c r="E22" s="26" t="s">
        <v>20</v>
      </c>
      <c r="F22" s="24">
        <v>1229469</v>
      </c>
      <c r="G22" s="24">
        <v>1229469</v>
      </c>
      <c r="H22" s="24">
        <v>0</v>
      </c>
      <c r="I22" s="24">
        <v>0</v>
      </c>
      <c r="J22" s="24">
        <v>0</v>
      </c>
      <c r="K22" s="24"/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</row>
    <row r="23" spans="1:17" ht="15.75">
      <c r="A23" s="23" t="s">
        <v>0</v>
      </c>
      <c r="B23" s="23" t="s">
        <v>0</v>
      </c>
      <c r="C23" s="23" t="s">
        <v>0</v>
      </c>
      <c r="D23" s="23" t="s">
        <v>0</v>
      </c>
      <c r="E23" s="26" t="s">
        <v>25</v>
      </c>
      <c r="F23" s="24">
        <v>756331</v>
      </c>
      <c r="G23" s="24">
        <v>756331</v>
      </c>
      <c r="H23" s="24">
        <v>0</v>
      </c>
      <c r="I23" s="24">
        <v>0</v>
      </c>
      <c r="J23" s="24">
        <v>0</v>
      </c>
      <c r="K23" s="24"/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</row>
    <row r="24" spans="1:17" ht="31.5">
      <c r="A24" s="23"/>
      <c r="B24" s="23"/>
      <c r="C24" s="23"/>
      <c r="D24" s="23" t="s">
        <v>83</v>
      </c>
      <c r="E24" s="26" t="s">
        <v>26</v>
      </c>
      <c r="F24" s="24">
        <v>22862000</v>
      </c>
      <c r="G24" s="24">
        <v>19532700</v>
      </c>
      <c r="H24" s="24">
        <v>1060000</v>
      </c>
      <c r="I24" s="24">
        <v>1060000</v>
      </c>
      <c r="J24" s="24">
        <v>0</v>
      </c>
      <c r="K24" s="24"/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</row>
    <row r="25" spans="1:17" ht="15.75">
      <c r="A25" s="23" t="s">
        <v>0</v>
      </c>
      <c r="B25" s="23" t="s">
        <v>0</v>
      </c>
      <c r="C25" s="23" t="s">
        <v>0</v>
      </c>
      <c r="D25" s="23" t="s">
        <v>0</v>
      </c>
      <c r="E25" s="26" t="s">
        <v>19</v>
      </c>
      <c r="F25" s="24">
        <v>22862000</v>
      </c>
      <c r="G25" s="24">
        <v>19532700</v>
      </c>
      <c r="H25" s="24">
        <v>1060000</v>
      </c>
      <c r="I25" s="24">
        <v>1060000</v>
      </c>
      <c r="J25" s="24">
        <v>0</v>
      </c>
      <c r="K25" s="24"/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</row>
    <row r="26" spans="1:17" ht="15.75">
      <c r="A26" s="23"/>
      <c r="B26" s="23"/>
      <c r="C26" s="23"/>
      <c r="D26" s="23" t="s">
        <v>84</v>
      </c>
      <c r="E26" s="26" t="s">
        <v>27</v>
      </c>
      <c r="F26" s="24">
        <v>9264100</v>
      </c>
      <c r="G26" s="24">
        <v>9194100</v>
      </c>
      <c r="H26" s="24">
        <v>0</v>
      </c>
      <c r="I26" s="24">
        <v>0</v>
      </c>
      <c r="J26" s="24">
        <v>0</v>
      </c>
      <c r="K26" s="24"/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</row>
    <row r="27" spans="1:17" ht="15.75">
      <c r="A27" s="23" t="s">
        <v>0</v>
      </c>
      <c r="B27" s="23" t="s">
        <v>0</v>
      </c>
      <c r="C27" s="23" t="s">
        <v>0</v>
      </c>
      <c r="D27" s="23" t="s">
        <v>0</v>
      </c>
      <c r="E27" s="26" t="s">
        <v>28</v>
      </c>
      <c r="F27" s="24">
        <v>9264100</v>
      </c>
      <c r="G27" s="24">
        <v>9194100</v>
      </c>
      <c r="H27" s="24">
        <v>0</v>
      </c>
      <c r="I27" s="24">
        <v>0</v>
      </c>
      <c r="J27" s="24">
        <v>0</v>
      </c>
      <c r="K27" s="24"/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</row>
    <row r="28" spans="1:17" ht="31.5">
      <c r="A28" s="23"/>
      <c r="B28" s="23"/>
      <c r="C28" s="23"/>
      <c r="D28" s="23" t="s">
        <v>85</v>
      </c>
      <c r="E28" s="26" t="s">
        <v>29</v>
      </c>
      <c r="F28" s="24">
        <v>16514600</v>
      </c>
      <c r="G28" s="24">
        <v>16735300</v>
      </c>
      <c r="H28" s="24">
        <v>7800000</v>
      </c>
      <c r="I28" s="24">
        <v>7300000</v>
      </c>
      <c r="J28" s="24">
        <v>500000</v>
      </c>
      <c r="K28" s="24"/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</row>
    <row r="29" spans="1:17" ht="15.75">
      <c r="A29" s="23" t="s">
        <v>0</v>
      </c>
      <c r="B29" s="23" t="s">
        <v>0</v>
      </c>
      <c r="C29" s="23" t="s">
        <v>0</v>
      </c>
      <c r="D29" s="23" t="s">
        <v>0</v>
      </c>
      <c r="E29" s="26" t="s">
        <v>30</v>
      </c>
      <c r="F29" s="24">
        <v>16514600</v>
      </c>
      <c r="G29" s="24">
        <v>16735300</v>
      </c>
      <c r="H29" s="24">
        <v>7800000</v>
      </c>
      <c r="I29" s="24">
        <v>7300000</v>
      </c>
      <c r="J29" s="24">
        <v>500000</v>
      </c>
      <c r="K29" s="24"/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</row>
    <row r="30" spans="1:17" ht="31.5">
      <c r="A30" s="23"/>
      <c r="B30" s="23"/>
      <c r="C30" s="23"/>
      <c r="D30" s="23" t="s">
        <v>86</v>
      </c>
      <c r="E30" s="26" t="s">
        <v>31</v>
      </c>
      <c r="F30" s="24">
        <v>4000000</v>
      </c>
      <c r="G30" s="24">
        <v>4000000</v>
      </c>
      <c r="H30" s="24">
        <v>4000000</v>
      </c>
      <c r="I30" s="24">
        <v>4000000</v>
      </c>
      <c r="J30" s="24">
        <v>0</v>
      </c>
      <c r="K30" s="24"/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</row>
    <row r="31" spans="1:17" ht="15.75">
      <c r="A31" s="23" t="s">
        <v>0</v>
      </c>
      <c r="B31" s="23" t="s">
        <v>0</v>
      </c>
      <c r="C31" s="23" t="s">
        <v>0</v>
      </c>
      <c r="D31" s="23" t="s">
        <v>0</v>
      </c>
      <c r="E31" s="26" t="s">
        <v>28</v>
      </c>
      <c r="F31" s="24">
        <v>4000000</v>
      </c>
      <c r="G31" s="24">
        <v>4000000</v>
      </c>
      <c r="H31" s="24">
        <v>4000000</v>
      </c>
      <c r="I31" s="24">
        <v>4000000</v>
      </c>
      <c r="J31" s="24">
        <v>0</v>
      </c>
      <c r="K31" s="24"/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</row>
    <row r="32" spans="1:17" ht="31.5">
      <c r="A32" s="23"/>
      <c r="B32" s="23"/>
      <c r="C32" s="23"/>
      <c r="D32" s="23" t="s">
        <v>87</v>
      </c>
      <c r="E32" s="26" t="s">
        <v>32</v>
      </c>
      <c r="F32" s="24">
        <v>78313700</v>
      </c>
      <c r="G32" s="24">
        <v>77949000</v>
      </c>
      <c r="H32" s="24">
        <v>0</v>
      </c>
      <c r="I32" s="24">
        <v>0</v>
      </c>
      <c r="J32" s="24">
        <v>0</v>
      </c>
      <c r="K32" s="24"/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</row>
    <row r="33" spans="1:17" ht="15.75">
      <c r="A33" s="23" t="s">
        <v>0</v>
      </c>
      <c r="B33" s="23" t="s">
        <v>0</v>
      </c>
      <c r="C33" s="23" t="s">
        <v>0</v>
      </c>
      <c r="D33" s="23" t="s">
        <v>0</v>
      </c>
      <c r="E33" s="26" t="s">
        <v>25</v>
      </c>
      <c r="F33" s="24">
        <v>4260000</v>
      </c>
      <c r="G33" s="24">
        <v>3955400</v>
      </c>
      <c r="H33" s="24">
        <v>0</v>
      </c>
      <c r="I33" s="24">
        <v>0</v>
      </c>
      <c r="J33" s="24">
        <v>0</v>
      </c>
      <c r="K33" s="24"/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</row>
    <row r="34" spans="1:17" ht="15.75">
      <c r="A34" s="23" t="s">
        <v>0</v>
      </c>
      <c r="B34" s="23" t="s">
        <v>0</v>
      </c>
      <c r="C34" s="23" t="s">
        <v>0</v>
      </c>
      <c r="D34" s="23" t="s">
        <v>0</v>
      </c>
      <c r="E34" s="26" t="s">
        <v>33</v>
      </c>
      <c r="F34" s="24">
        <v>1810000</v>
      </c>
      <c r="G34" s="24">
        <v>1791400</v>
      </c>
      <c r="H34" s="24">
        <v>0</v>
      </c>
      <c r="I34" s="24">
        <v>0</v>
      </c>
      <c r="J34" s="24">
        <v>0</v>
      </c>
      <c r="K34" s="24"/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</row>
    <row r="35" spans="1:17" ht="15.75">
      <c r="A35" s="23" t="s">
        <v>0</v>
      </c>
      <c r="B35" s="23" t="s">
        <v>0</v>
      </c>
      <c r="C35" s="23" t="s">
        <v>0</v>
      </c>
      <c r="D35" s="23" t="s">
        <v>0</v>
      </c>
      <c r="E35" s="26" t="s">
        <v>34</v>
      </c>
      <c r="F35" s="24">
        <v>3250000</v>
      </c>
      <c r="G35" s="24">
        <v>3250000</v>
      </c>
      <c r="H35" s="24">
        <v>0</v>
      </c>
      <c r="I35" s="24">
        <v>0</v>
      </c>
      <c r="J35" s="24">
        <v>0</v>
      </c>
      <c r="K35" s="24"/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</row>
    <row r="36" spans="1:17" ht="15.75">
      <c r="A36" s="23" t="s">
        <v>0</v>
      </c>
      <c r="B36" s="23" t="s">
        <v>0</v>
      </c>
      <c r="C36" s="23" t="s">
        <v>0</v>
      </c>
      <c r="D36" s="23" t="s">
        <v>0</v>
      </c>
      <c r="E36" s="26" t="s">
        <v>35</v>
      </c>
      <c r="F36" s="24">
        <v>1010000</v>
      </c>
      <c r="G36" s="24">
        <v>1010000</v>
      </c>
      <c r="H36" s="24">
        <v>0</v>
      </c>
      <c r="I36" s="24">
        <v>0</v>
      </c>
      <c r="J36" s="24">
        <v>0</v>
      </c>
      <c r="K36" s="24"/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</row>
    <row r="37" spans="1:17" ht="15.75">
      <c r="A37" s="23" t="s">
        <v>0</v>
      </c>
      <c r="B37" s="23" t="s">
        <v>0</v>
      </c>
      <c r="C37" s="23" t="s">
        <v>0</v>
      </c>
      <c r="D37" s="23" t="s">
        <v>0</v>
      </c>
      <c r="E37" s="26" t="s">
        <v>36</v>
      </c>
      <c r="F37" s="24">
        <v>1450000</v>
      </c>
      <c r="G37" s="24">
        <v>1446800</v>
      </c>
      <c r="H37" s="24">
        <v>0</v>
      </c>
      <c r="I37" s="24">
        <v>0</v>
      </c>
      <c r="J37" s="24">
        <v>0</v>
      </c>
      <c r="K37" s="24"/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</row>
    <row r="38" spans="1:17" ht="15.75">
      <c r="A38" s="23" t="s">
        <v>0</v>
      </c>
      <c r="B38" s="23" t="s">
        <v>0</v>
      </c>
      <c r="C38" s="23" t="s">
        <v>0</v>
      </c>
      <c r="D38" s="23" t="s">
        <v>0</v>
      </c>
      <c r="E38" s="26" t="s">
        <v>19</v>
      </c>
      <c r="F38" s="24">
        <v>400000</v>
      </c>
      <c r="G38" s="24">
        <v>400000</v>
      </c>
      <c r="H38" s="24">
        <v>0</v>
      </c>
      <c r="I38" s="24">
        <v>0</v>
      </c>
      <c r="J38" s="24">
        <v>0</v>
      </c>
      <c r="K38" s="24"/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</row>
    <row r="39" spans="1:17" ht="15.75">
      <c r="A39" s="23" t="s">
        <v>0</v>
      </c>
      <c r="B39" s="23" t="s">
        <v>0</v>
      </c>
      <c r="C39" s="23" t="s">
        <v>0</v>
      </c>
      <c r="D39" s="23" t="s">
        <v>0</v>
      </c>
      <c r="E39" s="26" t="s">
        <v>37</v>
      </c>
      <c r="F39" s="24">
        <v>300000</v>
      </c>
      <c r="G39" s="24">
        <v>297000</v>
      </c>
      <c r="H39" s="24">
        <v>0</v>
      </c>
      <c r="I39" s="24">
        <v>0</v>
      </c>
      <c r="J39" s="24">
        <v>0</v>
      </c>
      <c r="K39" s="24"/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</row>
    <row r="40" spans="1:17" ht="15.75">
      <c r="A40" s="23" t="s">
        <v>0</v>
      </c>
      <c r="B40" s="23" t="s">
        <v>0</v>
      </c>
      <c r="C40" s="23" t="s">
        <v>0</v>
      </c>
      <c r="D40" s="23" t="s">
        <v>0</v>
      </c>
      <c r="E40" s="26" t="s">
        <v>20</v>
      </c>
      <c r="F40" s="24">
        <v>28663400</v>
      </c>
      <c r="G40" s="24">
        <v>28630100</v>
      </c>
      <c r="H40" s="24">
        <v>0</v>
      </c>
      <c r="I40" s="24">
        <v>0</v>
      </c>
      <c r="J40" s="24">
        <v>0</v>
      </c>
      <c r="K40" s="24"/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</row>
    <row r="41" spans="1:17" ht="15.75">
      <c r="A41" s="23" t="s">
        <v>0</v>
      </c>
      <c r="B41" s="23" t="s">
        <v>0</v>
      </c>
      <c r="C41" s="23" t="s">
        <v>0</v>
      </c>
      <c r="D41" s="23" t="s">
        <v>0</v>
      </c>
      <c r="E41" s="26" t="s">
        <v>38</v>
      </c>
      <c r="F41" s="24">
        <v>35769300</v>
      </c>
      <c r="G41" s="24">
        <v>35769300</v>
      </c>
      <c r="H41" s="24">
        <v>0</v>
      </c>
      <c r="I41" s="24">
        <v>0</v>
      </c>
      <c r="J41" s="24">
        <v>0</v>
      </c>
      <c r="K41" s="24"/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</row>
    <row r="42" spans="1:17" ht="15.75">
      <c r="A42" s="23" t="s">
        <v>0</v>
      </c>
      <c r="B42" s="23" t="s">
        <v>0</v>
      </c>
      <c r="C42" s="23" t="s">
        <v>0</v>
      </c>
      <c r="D42" s="23" t="s">
        <v>0</v>
      </c>
      <c r="E42" s="26" t="s">
        <v>39</v>
      </c>
      <c r="F42" s="24">
        <v>901000</v>
      </c>
      <c r="G42" s="24">
        <v>899000</v>
      </c>
      <c r="H42" s="24">
        <v>0</v>
      </c>
      <c r="I42" s="24">
        <v>0</v>
      </c>
      <c r="J42" s="24">
        <v>0</v>
      </c>
      <c r="K42" s="24"/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</row>
    <row r="43" spans="1:17" ht="15.75">
      <c r="A43" s="23" t="s">
        <v>0</v>
      </c>
      <c r="B43" s="23" t="s">
        <v>0</v>
      </c>
      <c r="C43" s="23" t="s">
        <v>0</v>
      </c>
      <c r="D43" s="23" t="s">
        <v>0</v>
      </c>
      <c r="E43" s="26" t="s">
        <v>28</v>
      </c>
      <c r="F43" s="24">
        <v>400000</v>
      </c>
      <c r="G43" s="24">
        <v>400000</v>
      </c>
      <c r="H43" s="24">
        <v>0</v>
      </c>
      <c r="I43" s="24">
        <v>0</v>
      </c>
      <c r="J43" s="24">
        <v>0</v>
      </c>
      <c r="K43" s="24"/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</row>
    <row r="44" spans="1:17" ht="15.75">
      <c r="A44" s="23" t="s">
        <v>0</v>
      </c>
      <c r="B44" s="23" t="s">
        <v>0</v>
      </c>
      <c r="C44" s="23" t="s">
        <v>0</v>
      </c>
      <c r="D44" s="23" t="s">
        <v>0</v>
      </c>
      <c r="E44" s="26" t="s">
        <v>40</v>
      </c>
      <c r="F44" s="24">
        <v>90000</v>
      </c>
      <c r="G44" s="24">
        <v>90000</v>
      </c>
      <c r="H44" s="24">
        <v>0</v>
      </c>
      <c r="I44" s="24">
        <v>0</v>
      </c>
      <c r="J44" s="24">
        <v>0</v>
      </c>
      <c r="K44" s="24"/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</row>
    <row r="45" spans="1:17" ht="15.75">
      <c r="A45" s="23" t="s">
        <v>0</v>
      </c>
      <c r="B45" s="23" t="s">
        <v>0</v>
      </c>
      <c r="C45" s="23" t="s">
        <v>0</v>
      </c>
      <c r="D45" s="23" t="s">
        <v>0</v>
      </c>
      <c r="E45" s="26" t="s">
        <v>41</v>
      </c>
      <c r="F45" s="24">
        <v>10000</v>
      </c>
      <c r="G45" s="24">
        <v>10000</v>
      </c>
      <c r="H45" s="24">
        <v>0</v>
      </c>
      <c r="I45" s="24">
        <v>0</v>
      </c>
      <c r="J45" s="24">
        <v>0</v>
      </c>
      <c r="K45" s="24"/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</row>
    <row r="46" spans="1:17" ht="31.5">
      <c r="A46" s="23"/>
      <c r="B46" s="23"/>
      <c r="C46" s="23"/>
      <c r="D46" s="23" t="s">
        <v>88</v>
      </c>
      <c r="E46" s="26" t="s">
        <v>42</v>
      </c>
      <c r="F46" s="24">
        <v>2336200</v>
      </c>
      <c r="G46" s="24">
        <v>2336200</v>
      </c>
      <c r="H46" s="24">
        <v>0</v>
      </c>
      <c r="I46" s="24">
        <v>0</v>
      </c>
      <c r="J46" s="24">
        <v>0</v>
      </c>
      <c r="K46" s="24"/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</row>
    <row r="47" spans="1:17" ht="15.75">
      <c r="A47" s="23" t="s">
        <v>0</v>
      </c>
      <c r="B47" s="23" t="s">
        <v>0</v>
      </c>
      <c r="C47" s="23" t="s">
        <v>0</v>
      </c>
      <c r="D47" s="23" t="s">
        <v>0</v>
      </c>
      <c r="E47" s="26" t="s">
        <v>43</v>
      </c>
      <c r="F47" s="24">
        <v>180000</v>
      </c>
      <c r="G47" s="24">
        <v>180000</v>
      </c>
      <c r="H47" s="24">
        <v>0</v>
      </c>
      <c r="I47" s="24">
        <v>0</v>
      </c>
      <c r="J47" s="24">
        <v>0</v>
      </c>
      <c r="K47" s="24"/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</row>
    <row r="48" spans="1:17" ht="15.75">
      <c r="A48" s="23" t="s">
        <v>0</v>
      </c>
      <c r="B48" s="23" t="s">
        <v>0</v>
      </c>
      <c r="C48" s="23" t="s">
        <v>0</v>
      </c>
      <c r="D48" s="23" t="s">
        <v>0</v>
      </c>
      <c r="E48" s="26" t="s">
        <v>44</v>
      </c>
      <c r="F48" s="24">
        <v>1469200</v>
      </c>
      <c r="G48" s="24">
        <v>1469200</v>
      </c>
      <c r="H48" s="24">
        <v>0</v>
      </c>
      <c r="I48" s="24">
        <v>0</v>
      </c>
      <c r="J48" s="24">
        <v>0</v>
      </c>
      <c r="K48" s="24"/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</row>
    <row r="49" spans="1:17" ht="15.75">
      <c r="A49" s="23" t="s">
        <v>0</v>
      </c>
      <c r="B49" s="23" t="s">
        <v>0</v>
      </c>
      <c r="C49" s="23" t="s">
        <v>0</v>
      </c>
      <c r="D49" s="23" t="s">
        <v>0</v>
      </c>
      <c r="E49" s="26" t="s">
        <v>45</v>
      </c>
      <c r="F49" s="24">
        <v>377000</v>
      </c>
      <c r="G49" s="24">
        <v>377000</v>
      </c>
      <c r="H49" s="24">
        <v>0</v>
      </c>
      <c r="I49" s="24">
        <v>0</v>
      </c>
      <c r="J49" s="24">
        <v>0</v>
      </c>
      <c r="K49" s="24"/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</row>
    <row r="50" spans="1:17" ht="15.75">
      <c r="A50" s="23" t="s">
        <v>0</v>
      </c>
      <c r="B50" s="23" t="s">
        <v>0</v>
      </c>
      <c r="C50" s="23" t="s">
        <v>0</v>
      </c>
      <c r="D50" s="23" t="s">
        <v>0</v>
      </c>
      <c r="E50" s="26" t="s">
        <v>46</v>
      </c>
      <c r="F50" s="24">
        <v>310000</v>
      </c>
      <c r="G50" s="24">
        <v>310000</v>
      </c>
      <c r="H50" s="24">
        <v>0</v>
      </c>
      <c r="I50" s="24">
        <v>0</v>
      </c>
      <c r="J50" s="24">
        <v>0</v>
      </c>
      <c r="K50" s="24"/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</row>
    <row r="51" spans="1:17" ht="31.5">
      <c r="A51" s="23"/>
      <c r="B51" s="23"/>
      <c r="C51" s="23"/>
      <c r="D51" s="23" t="s">
        <v>89</v>
      </c>
      <c r="E51" s="26" t="s">
        <v>47</v>
      </c>
      <c r="F51" s="24">
        <v>3534304</v>
      </c>
      <c r="G51" s="24">
        <v>3474004</v>
      </c>
      <c r="H51" s="24">
        <v>0</v>
      </c>
      <c r="I51" s="24">
        <v>0</v>
      </c>
      <c r="J51" s="24">
        <v>0</v>
      </c>
      <c r="K51" s="24"/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</row>
    <row r="52" spans="1:17" ht="15.75">
      <c r="A52" s="23" t="s">
        <v>0</v>
      </c>
      <c r="B52" s="23" t="s">
        <v>0</v>
      </c>
      <c r="C52" s="23" t="s">
        <v>0</v>
      </c>
      <c r="D52" s="23" t="s">
        <v>0</v>
      </c>
      <c r="E52" s="26" t="s">
        <v>19</v>
      </c>
      <c r="F52" s="24">
        <v>2322000</v>
      </c>
      <c r="G52" s="24">
        <v>2322000</v>
      </c>
      <c r="H52" s="24">
        <v>0</v>
      </c>
      <c r="I52" s="24">
        <v>0</v>
      </c>
      <c r="J52" s="24">
        <v>0</v>
      </c>
      <c r="K52" s="24"/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</row>
    <row r="53" spans="1:17" ht="15.75">
      <c r="A53" s="23" t="s">
        <v>0</v>
      </c>
      <c r="B53" s="23" t="s">
        <v>0</v>
      </c>
      <c r="C53" s="23" t="s">
        <v>0</v>
      </c>
      <c r="D53" s="23" t="s">
        <v>0</v>
      </c>
      <c r="E53" s="26" t="s">
        <v>48</v>
      </c>
      <c r="F53" s="24">
        <v>1212304</v>
      </c>
      <c r="G53" s="24">
        <v>1152004</v>
      </c>
      <c r="H53" s="24">
        <v>0</v>
      </c>
      <c r="I53" s="24">
        <v>0</v>
      </c>
      <c r="J53" s="24">
        <v>0</v>
      </c>
      <c r="K53" s="24"/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</row>
    <row r="54" spans="1:17" ht="15.75">
      <c r="A54" s="23"/>
      <c r="B54" s="23"/>
      <c r="C54" s="23"/>
      <c r="D54" s="23" t="s">
        <v>90</v>
      </c>
      <c r="E54" s="26" t="s">
        <v>91</v>
      </c>
      <c r="F54" s="24">
        <v>0</v>
      </c>
      <c r="G54" s="24">
        <v>0</v>
      </c>
      <c r="H54" s="24">
        <v>12511000</v>
      </c>
      <c r="I54" s="24">
        <v>0</v>
      </c>
      <c r="J54" s="24">
        <v>12511000</v>
      </c>
      <c r="K54" s="24"/>
      <c r="L54" s="25">
        <v>20160000</v>
      </c>
      <c r="M54" s="25">
        <v>0</v>
      </c>
      <c r="N54" s="25">
        <v>20160000</v>
      </c>
      <c r="O54" s="25">
        <v>20110000</v>
      </c>
      <c r="P54" s="25">
        <v>0</v>
      </c>
      <c r="Q54" s="25">
        <v>20110000</v>
      </c>
    </row>
    <row r="55" spans="1:17" ht="31.5">
      <c r="A55" s="23" t="s">
        <v>0</v>
      </c>
      <c r="B55" s="23" t="s">
        <v>0</v>
      </c>
      <c r="C55" s="23" t="s">
        <v>0</v>
      </c>
      <c r="D55" s="23" t="s">
        <v>0</v>
      </c>
      <c r="E55" s="26" t="s">
        <v>49</v>
      </c>
      <c r="F55" s="24">
        <v>0</v>
      </c>
      <c r="G55" s="24">
        <v>0</v>
      </c>
      <c r="H55" s="24">
        <v>12511000</v>
      </c>
      <c r="I55" s="24">
        <v>0</v>
      </c>
      <c r="J55" s="24">
        <v>12511000</v>
      </c>
      <c r="K55" s="24"/>
      <c r="L55" s="25">
        <v>20160000</v>
      </c>
      <c r="M55" s="25">
        <v>0</v>
      </c>
      <c r="N55" s="25">
        <v>20160000</v>
      </c>
      <c r="O55" s="25">
        <v>20110000</v>
      </c>
      <c r="P55" s="25">
        <v>0</v>
      </c>
      <c r="Q55" s="25">
        <v>20110000</v>
      </c>
    </row>
    <row r="56" spans="1:17" ht="31.5">
      <c r="A56" s="23"/>
      <c r="B56" s="23"/>
      <c r="C56" s="23"/>
      <c r="D56" s="23" t="s">
        <v>92</v>
      </c>
      <c r="E56" s="26" t="s">
        <v>50</v>
      </c>
      <c r="F56" s="24">
        <v>911700</v>
      </c>
      <c r="G56" s="24">
        <v>891600</v>
      </c>
      <c r="H56" s="24">
        <v>0</v>
      </c>
      <c r="I56" s="24">
        <v>0</v>
      </c>
      <c r="J56" s="24">
        <v>0</v>
      </c>
      <c r="K56" s="24"/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</row>
    <row r="57" spans="1:17" ht="15.75">
      <c r="A57" s="23" t="s">
        <v>0</v>
      </c>
      <c r="B57" s="23" t="s">
        <v>0</v>
      </c>
      <c r="C57" s="23" t="s">
        <v>0</v>
      </c>
      <c r="D57" s="23" t="s">
        <v>0</v>
      </c>
      <c r="E57" s="26" t="s">
        <v>18</v>
      </c>
      <c r="F57" s="24">
        <v>22000</v>
      </c>
      <c r="G57" s="24">
        <v>22000</v>
      </c>
      <c r="H57" s="24">
        <v>0</v>
      </c>
      <c r="I57" s="24">
        <v>0</v>
      </c>
      <c r="J57" s="24">
        <v>0</v>
      </c>
      <c r="K57" s="24"/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</row>
    <row r="58" spans="1:17" ht="31.5">
      <c r="A58" s="23" t="s">
        <v>0</v>
      </c>
      <c r="B58" s="23" t="s">
        <v>0</v>
      </c>
      <c r="C58" s="23" t="s">
        <v>0</v>
      </c>
      <c r="D58" s="23" t="s">
        <v>0</v>
      </c>
      <c r="E58" s="26" t="s">
        <v>51</v>
      </c>
      <c r="F58" s="24">
        <v>50000</v>
      </c>
      <c r="G58" s="24">
        <v>50000</v>
      </c>
      <c r="H58" s="24">
        <v>0</v>
      </c>
      <c r="I58" s="24">
        <v>0</v>
      </c>
      <c r="J58" s="24">
        <v>0</v>
      </c>
      <c r="K58" s="24"/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</row>
    <row r="59" spans="1:17" ht="15.75">
      <c r="A59" s="23" t="s">
        <v>0</v>
      </c>
      <c r="B59" s="23" t="s">
        <v>0</v>
      </c>
      <c r="C59" s="23" t="s">
        <v>0</v>
      </c>
      <c r="D59" s="23" t="s">
        <v>0</v>
      </c>
      <c r="E59" s="26" t="s">
        <v>52</v>
      </c>
      <c r="F59" s="24">
        <v>190000</v>
      </c>
      <c r="G59" s="24">
        <v>190000</v>
      </c>
      <c r="H59" s="24">
        <v>0</v>
      </c>
      <c r="I59" s="24">
        <v>0</v>
      </c>
      <c r="J59" s="24">
        <v>0</v>
      </c>
      <c r="K59" s="24"/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</row>
    <row r="60" spans="1:17" ht="15.75">
      <c r="A60" s="23" t="s">
        <v>0</v>
      </c>
      <c r="B60" s="23" t="s">
        <v>0</v>
      </c>
      <c r="C60" s="23" t="s">
        <v>0</v>
      </c>
      <c r="D60" s="23" t="s">
        <v>0</v>
      </c>
      <c r="E60" s="26" t="s">
        <v>53</v>
      </c>
      <c r="F60" s="24">
        <v>210000</v>
      </c>
      <c r="G60" s="24">
        <v>190000</v>
      </c>
      <c r="H60" s="24">
        <v>0</v>
      </c>
      <c r="I60" s="24">
        <v>0</v>
      </c>
      <c r="J60" s="24">
        <v>0</v>
      </c>
      <c r="K60" s="24"/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</row>
    <row r="61" spans="1:17" ht="15.75">
      <c r="A61" s="23" t="s">
        <v>0</v>
      </c>
      <c r="B61" s="23" t="s">
        <v>0</v>
      </c>
      <c r="C61" s="23" t="s">
        <v>0</v>
      </c>
      <c r="D61" s="23" t="s">
        <v>0</v>
      </c>
      <c r="E61" s="26" t="s">
        <v>20</v>
      </c>
      <c r="F61" s="24">
        <v>439700</v>
      </c>
      <c r="G61" s="24">
        <v>439600</v>
      </c>
      <c r="H61" s="24">
        <v>0</v>
      </c>
      <c r="I61" s="24">
        <v>0</v>
      </c>
      <c r="J61" s="24">
        <v>0</v>
      </c>
      <c r="K61" s="24"/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</row>
    <row r="62" spans="1:17" ht="31.5">
      <c r="A62" s="23"/>
      <c r="B62" s="23"/>
      <c r="C62" s="23"/>
      <c r="D62" s="23" t="s">
        <v>93</v>
      </c>
      <c r="E62" s="26" t="s">
        <v>54</v>
      </c>
      <c r="F62" s="24">
        <v>9460228</v>
      </c>
      <c r="G62" s="24">
        <v>9460228</v>
      </c>
      <c r="H62" s="24">
        <v>0</v>
      </c>
      <c r="I62" s="24">
        <v>0</v>
      </c>
      <c r="J62" s="24">
        <v>0</v>
      </c>
      <c r="K62" s="24"/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</row>
    <row r="63" spans="1:17" ht="15.75">
      <c r="A63" s="23" t="s">
        <v>0</v>
      </c>
      <c r="B63" s="23" t="s">
        <v>0</v>
      </c>
      <c r="C63" s="23" t="s">
        <v>0</v>
      </c>
      <c r="D63" s="23" t="s">
        <v>0</v>
      </c>
      <c r="E63" s="26" t="s">
        <v>28</v>
      </c>
      <c r="F63" s="24">
        <v>9460228</v>
      </c>
      <c r="G63" s="24">
        <v>9460228</v>
      </c>
      <c r="H63" s="24">
        <v>0</v>
      </c>
      <c r="I63" s="24">
        <v>0</v>
      </c>
      <c r="J63" s="24">
        <v>0</v>
      </c>
      <c r="K63" s="24"/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</row>
    <row r="64" spans="1:17" ht="47.25">
      <c r="A64" s="23"/>
      <c r="B64" s="23"/>
      <c r="C64" s="23"/>
      <c r="D64" s="23" t="s">
        <v>94</v>
      </c>
      <c r="E64" s="26" t="s">
        <v>55</v>
      </c>
      <c r="F64" s="24">
        <v>4722046</v>
      </c>
      <c r="G64" s="24">
        <v>4722046</v>
      </c>
      <c r="H64" s="24">
        <v>0</v>
      </c>
      <c r="I64" s="24">
        <v>0</v>
      </c>
      <c r="J64" s="24">
        <v>0</v>
      </c>
      <c r="K64" s="24"/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</row>
    <row r="65" spans="1:17" ht="15.75">
      <c r="A65" s="23" t="s">
        <v>0</v>
      </c>
      <c r="B65" s="23" t="s">
        <v>0</v>
      </c>
      <c r="C65" s="23" t="s">
        <v>0</v>
      </c>
      <c r="D65" s="23" t="s">
        <v>0</v>
      </c>
      <c r="E65" s="26" t="s">
        <v>28</v>
      </c>
      <c r="F65" s="24">
        <v>4722046</v>
      </c>
      <c r="G65" s="24">
        <v>4722046</v>
      </c>
      <c r="H65" s="24">
        <v>0</v>
      </c>
      <c r="I65" s="24">
        <v>0</v>
      </c>
      <c r="J65" s="24">
        <v>0</v>
      </c>
      <c r="K65" s="24"/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</row>
    <row r="66" spans="1:17" ht="15.75">
      <c r="A66" s="23"/>
      <c r="B66" s="23"/>
      <c r="C66" s="23"/>
      <c r="D66" s="23" t="s">
        <v>95</v>
      </c>
      <c r="E66" s="26" t="s">
        <v>56</v>
      </c>
      <c r="F66" s="24">
        <v>871000</v>
      </c>
      <c r="G66" s="24">
        <v>763000</v>
      </c>
      <c r="H66" s="24">
        <v>0</v>
      </c>
      <c r="I66" s="24">
        <v>0</v>
      </c>
      <c r="J66" s="24">
        <v>0</v>
      </c>
      <c r="K66" s="24"/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</row>
    <row r="67" spans="1:17" ht="15.75">
      <c r="A67" s="23" t="s">
        <v>0</v>
      </c>
      <c r="B67" s="23" t="s">
        <v>0</v>
      </c>
      <c r="C67" s="23" t="s">
        <v>0</v>
      </c>
      <c r="D67" s="23" t="s">
        <v>0</v>
      </c>
      <c r="E67" s="26" t="s">
        <v>53</v>
      </c>
      <c r="F67" s="24">
        <v>871000</v>
      </c>
      <c r="G67" s="24">
        <v>763000</v>
      </c>
      <c r="H67" s="24">
        <v>0</v>
      </c>
      <c r="I67" s="24">
        <v>0</v>
      </c>
      <c r="J67" s="24">
        <v>0</v>
      </c>
      <c r="K67" s="24"/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</row>
    <row r="68" spans="1:17" ht="31.5">
      <c r="A68" s="23"/>
      <c r="B68" s="23"/>
      <c r="C68" s="23"/>
      <c r="D68" s="23" t="s">
        <v>96</v>
      </c>
      <c r="E68" s="26" t="s">
        <v>57</v>
      </c>
      <c r="F68" s="24">
        <v>15291200</v>
      </c>
      <c r="G68" s="24">
        <v>15207040</v>
      </c>
      <c r="H68" s="24">
        <v>0</v>
      </c>
      <c r="I68" s="24">
        <v>0</v>
      </c>
      <c r="J68" s="24">
        <v>0</v>
      </c>
      <c r="K68" s="24"/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</row>
    <row r="69" spans="1:17" ht="15.75">
      <c r="A69" s="23" t="s">
        <v>0</v>
      </c>
      <c r="B69" s="23" t="s">
        <v>0</v>
      </c>
      <c r="C69" s="23" t="s">
        <v>0</v>
      </c>
      <c r="D69" s="23" t="s">
        <v>0</v>
      </c>
      <c r="E69" s="26" t="s">
        <v>58</v>
      </c>
      <c r="F69" s="24">
        <v>15291200</v>
      </c>
      <c r="G69" s="24">
        <v>15207040</v>
      </c>
      <c r="H69" s="24">
        <v>0</v>
      </c>
      <c r="I69" s="24">
        <v>0</v>
      </c>
      <c r="J69" s="24">
        <v>0</v>
      </c>
      <c r="K69" s="24"/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</row>
    <row r="70" spans="1:17" ht="31.5">
      <c r="A70" s="23"/>
      <c r="B70" s="23"/>
      <c r="C70" s="23"/>
      <c r="D70" s="23" t="s">
        <v>97</v>
      </c>
      <c r="E70" s="26" t="s">
        <v>59</v>
      </c>
      <c r="F70" s="24">
        <v>450800</v>
      </c>
      <c r="G70" s="24">
        <v>430800</v>
      </c>
      <c r="H70" s="24">
        <v>0</v>
      </c>
      <c r="I70" s="24">
        <v>0</v>
      </c>
      <c r="J70" s="24">
        <v>0</v>
      </c>
      <c r="K70" s="24"/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</row>
    <row r="71" spans="1:17" ht="15.75">
      <c r="A71" s="23" t="s">
        <v>0</v>
      </c>
      <c r="B71" s="23" t="s">
        <v>0</v>
      </c>
      <c r="C71" s="23" t="s">
        <v>0</v>
      </c>
      <c r="D71" s="23" t="s">
        <v>0</v>
      </c>
      <c r="E71" s="26" t="s">
        <v>19</v>
      </c>
      <c r="F71" s="24">
        <v>41800</v>
      </c>
      <c r="G71" s="24">
        <v>41800</v>
      </c>
      <c r="H71" s="24">
        <v>0</v>
      </c>
      <c r="I71" s="24">
        <v>0</v>
      </c>
      <c r="J71" s="24">
        <v>0</v>
      </c>
      <c r="K71" s="24"/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</row>
    <row r="72" spans="1:17" ht="31.5">
      <c r="A72" s="23" t="s">
        <v>0</v>
      </c>
      <c r="B72" s="23" t="s">
        <v>0</v>
      </c>
      <c r="C72" s="23" t="s">
        <v>0</v>
      </c>
      <c r="D72" s="23" t="s">
        <v>0</v>
      </c>
      <c r="E72" s="26" t="s">
        <v>51</v>
      </c>
      <c r="F72" s="24">
        <v>210000</v>
      </c>
      <c r="G72" s="24">
        <v>190000</v>
      </c>
      <c r="H72" s="24">
        <v>0</v>
      </c>
      <c r="I72" s="24">
        <v>0</v>
      </c>
      <c r="J72" s="24">
        <v>0</v>
      </c>
      <c r="K72" s="24"/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</row>
    <row r="73" spans="1:17" ht="15.75">
      <c r="A73" s="23" t="s">
        <v>0</v>
      </c>
      <c r="B73" s="23" t="s">
        <v>0</v>
      </c>
      <c r="C73" s="23" t="s">
        <v>0</v>
      </c>
      <c r="D73" s="23" t="s">
        <v>0</v>
      </c>
      <c r="E73" s="26" t="s">
        <v>20</v>
      </c>
      <c r="F73" s="24">
        <v>199000</v>
      </c>
      <c r="G73" s="24">
        <v>199000</v>
      </c>
      <c r="H73" s="24">
        <v>0</v>
      </c>
      <c r="I73" s="24">
        <v>0</v>
      </c>
      <c r="J73" s="24">
        <v>0</v>
      </c>
      <c r="K73" s="24"/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</row>
    <row r="74" spans="1:17" ht="47.25">
      <c r="A74" s="23"/>
      <c r="B74" s="23"/>
      <c r="C74" s="23"/>
      <c r="D74" s="23" t="s">
        <v>98</v>
      </c>
      <c r="E74" s="26" t="s">
        <v>60</v>
      </c>
      <c r="F74" s="24">
        <v>3130700</v>
      </c>
      <c r="G74" s="24">
        <v>2990700</v>
      </c>
      <c r="H74" s="24">
        <v>0</v>
      </c>
      <c r="I74" s="24">
        <v>0</v>
      </c>
      <c r="J74" s="24">
        <v>0</v>
      </c>
      <c r="K74" s="24"/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</row>
    <row r="75" spans="1:17" ht="15.75">
      <c r="A75" s="23" t="s">
        <v>0</v>
      </c>
      <c r="B75" s="23" t="s">
        <v>0</v>
      </c>
      <c r="C75" s="23" t="s">
        <v>0</v>
      </c>
      <c r="D75" s="23" t="s">
        <v>0</v>
      </c>
      <c r="E75" s="26" t="s">
        <v>20</v>
      </c>
      <c r="F75" s="24">
        <v>3130700</v>
      </c>
      <c r="G75" s="24">
        <v>2990700</v>
      </c>
      <c r="H75" s="24">
        <v>0</v>
      </c>
      <c r="I75" s="24">
        <v>0</v>
      </c>
      <c r="J75" s="24">
        <v>0</v>
      </c>
      <c r="K75" s="24"/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</row>
    <row r="76" spans="1:17" ht="15.75">
      <c r="A76" s="23"/>
      <c r="B76" s="23"/>
      <c r="C76" s="23"/>
      <c r="D76" s="23"/>
      <c r="E76" s="26" t="s">
        <v>61</v>
      </c>
      <c r="F76" s="24">
        <v>14009735.35</v>
      </c>
      <c r="G76" s="24">
        <v>14009735.35</v>
      </c>
      <c r="H76" s="24">
        <v>0</v>
      </c>
      <c r="I76" s="24">
        <v>0</v>
      </c>
      <c r="J76" s="24">
        <v>0</v>
      </c>
      <c r="K76" s="24"/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</row>
    <row r="77" spans="1:17" ht="15.75">
      <c r="A77" s="23" t="s">
        <v>0</v>
      </c>
      <c r="B77" s="23" t="s">
        <v>0</v>
      </c>
      <c r="C77" s="23" t="s">
        <v>0</v>
      </c>
      <c r="D77" s="23" t="s">
        <v>0</v>
      </c>
      <c r="E77" s="26" t="s">
        <v>58</v>
      </c>
      <c r="F77" s="24">
        <v>14009735.35</v>
      </c>
      <c r="G77" s="24">
        <v>14009735.35</v>
      </c>
      <c r="H77" s="24">
        <v>0</v>
      </c>
      <c r="I77" s="24">
        <v>0</v>
      </c>
      <c r="J77" s="24">
        <v>0</v>
      </c>
      <c r="K77" s="24"/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</row>
    <row r="78" spans="1:17" ht="31.5">
      <c r="A78" s="23"/>
      <c r="B78" s="23"/>
      <c r="C78" s="23"/>
      <c r="D78" s="23" t="s">
        <v>99</v>
      </c>
      <c r="E78" s="26" t="s">
        <v>62</v>
      </c>
      <c r="F78" s="24">
        <v>15270000</v>
      </c>
      <c r="G78" s="24">
        <v>12271700</v>
      </c>
      <c r="H78" s="24">
        <v>0</v>
      </c>
      <c r="I78" s="24">
        <v>0</v>
      </c>
      <c r="J78" s="24">
        <v>0</v>
      </c>
      <c r="K78" s="24"/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</row>
    <row r="79" spans="1:17" ht="15.75">
      <c r="A79" s="23" t="s">
        <v>0</v>
      </c>
      <c r="B79" s="23" t="s">
        <v>0</v>
      </c>
      <c r="C79" s="23" t="s">
        <v>0</v>
      </c>
      <c r="D79" s="23" t="s">
        <v>0</v>
      </c>
      <c r="E79" s="26" t="s">
        <v>20</v>
      </c>
      <c r="F79" s="24">
        <v>13170000</v>
      </c>
      <c r="G79" s="24">
        <v>10171700</v>
      </c>
      <c r="H79" s="24">
        <v>0</v>
      </c>
      <c r="I79" s="24">
        <v>0</v>
      </c>
      <c r="J79" s="24">
        <v>0</v>
      </c>
      <c r="K79" s="24"/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</row>
    <row r="80" spans="1:17" ht="15.75">
      <c r="A80" s="23" t="s">
        <v>0</v>
      </c>
      <c r="B80" s="23" t="s">
        <v>0</v>
      </c>
      <c r="C80" s="23" t="s">
        <v>0</v>
      </c>
      <c r="D80" s="23" t="s">
        <v>0</v>
      </c>
      <c r="E80" s="26" t="s">
        <v>19</v>
      </c>
      <c r="F80" s="24">
        <v>2100000</v>
      </c>
      <c r="G80" s="24">
        <v>2100000</v>
      </c>
      <c r="H80" s="24">
        <v>0</v>
      </c>
      <c r="I80" s="24">
        <v>0</v>
      </c>
      <c r="J80" s="24">
        <v>0</v>
      </c>
      <c r="K80" s="24"/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</row>
    <row r="81" spans="1:17" ht="15.75">
      <c r="A81" s="23"/>
      <c r="B81" s="23"/>
      <c r="C81" s="23"/>
      <c r="D81" s="23" t="s">
        <v>100</v>
      </c>
      <c r="E81" s="26" t="s">
        <v>63</v>
      </c>
      <c r="F81" s="24">
        <v>650000</v>
      </c>
      <c r="G81" s="24">
        <v>602900</v>
      </c>
      <c r="H81" s="24">
        <v>0</v>
      </c>
      <c r="I81" s="24">
        <v>0</v>
      </c>
      <c r="J81" s="24">
        <v>0</v>
      </c>
      <c r="K81" s="24"/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</row>
    <row r="82" spans="1:17" ht="15.75">
      <c r="A82" s="23" t="s">
        <v>0</v>
      </c>
      <c r="B82" s="23" t="s">
        <v>0</v>
      </c>
      <c r="C82" s="23" t="s">
        <v>0</v>
      </c>
      <c r="D82" s="23" t="s">
        <v>0</v>
      </c>
      <c r="E82" s="26" t="s">
        <v>28</v>
      </c>
      <c r="F82" s="24">
        <v>650000</v>
      </c>
      <c r="G82" s="24">
        <v>602900</v>
      </c>
      <c r="H82" s="24">
        <v>0</v>
      </c>
      <c r="I82" s="24">
        <v>0</v>
      </c>
      <c r="J82" s="24">
        <v>0</v>
      </c>
      <c r="K82" s="24"/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</row>
    <row r="83" spans="1:17" ht="31.5">
      <c r="A83" s="23"/>
      <c r="B83" s="23"/>
      <c r="C83" s="23"/>
      <c r="D83" s="23" t="s">
        <v>101</v>
      </c>
      <c r="E83" s="26" t="s">
        <v>64</v>
      </c>
      <c r="F83" s="24">
        <v>27472010</v>
      </c>
      <c r="G83" s="24">
        <v>27472010</v>
      </c>
      <c r="H83" s="24">
        <v>27472010</v>
      </c>
      <c r="I83" s="24">
        <v>27472010</v>
      </c>
      <c r="J83" s="24">
        <v>0</v>
      </c>
      <c r="K83" s="24"/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</row>
    <row r="84" spans="1:17" ht="15.75">
      <c r="A84" s="23" t="s">
        <v>0</v>
      </c>
      <c r="B84" s="23" t="s">
        <v>0</v>
      </c>
      <c r="C84" s="23" t="s">
        <v>0</v>
      </c>
      <c r="D84" s="23" t="s">
        <v>0</v>
      </c>
      <c r="E84" s="26" t="s">
        <v>20</v>
      </c>
      <c r="F84" s="24">
        <v>1000000</v>
      </c>
      <c r="G84" s="24">
        <v>1000000</v>
      </c>
      <c r="H84" s="24">
        <v>1000000</v>
      </c>
      <c r="I84" s="24">
        <v>1000000</v>
      </c>
      <c r="J84" s="24">
        <v>0</v>
      </c>
      <c r="K84" s="24"/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</row>
    <row r="85" spans="1:17" ht="15.75">
      <c r="A85" s="23" t="s">
        <v>0</v>
      </c>
      <c r="B85" s="23" t="s">
        <v>0</v>
      </c>
      <c r="C85" s="23" t="s">
        <v>0</v>
      </c>
      <c r="D85" s="23" t="s">
        <v>0</v>
      </c>
      <c r="E85" s="26" t="s">
        <v>25</v>
      </c>
      <c r="F85" s="24">
        <v>2955000</v>
      </c>
      <c r="G85" s="24">
        <v>2955000</v>
      </c>
      <c r="H85" s="24">
        <v>2955000</v>
      </c>
      <c r="I85" s="24">
        <v>2955000</v>
      </c>
      <c r="J85" s="24">
        <v>0</v>
      </c>
      <c r="K85" s="24"/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</row>
    <row r="86" spans="1:17" ht="15.75">
      <c r="A86" s="23" t="s">
        <v>0</v>
      </c>
      <c r="B86" s="23" t="s">
        <v>0</v>
      </c>
      <c r="C86" s="23" t="s">
        <v>0</v>
      </c>
      <c r="D86" s="23" t="s">
        <v>0</v>
      </c>
      <c r="E86" s="26" t="s">
        <v>65</v>
      </c>
      <c r="F86" s="24">
        <v>23517010</v>
      </c>
      <c r="G86" s="24">
        <v>23517010</v>
      </c>
      <c r="H86" s="24">
        <v>23517010</v>
      </c>
      <c r="I86" s="24">
        <v>23517010</v>
      </c>
      <c r="J86" s="24">
        <v>0</v>
      </c>
      <c r="K86" s="24"/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</row>
    <row r="87" spans="1:17" ht="47.25">
      <c r="A87" s="23"/>
      <c r="B87" s="23"/>
      <c r="C87" s="23"/>
      <c r="D87" s="23" t="s">
        <v>102</v>
      </c>
      <c r="E87" s="26" t="s">
        <v>66</v>
      </c>
      <c r="F87" s="24">
        <v>1173200</v>
      </c>
      <c r="G87" s="24">
        <v>704300</v>
      </c>
      <c r="H87" s="24">
        <v>0</v>
      </c>
      <c r="I87" s="24">
        <v>0</v>
      </c>
      <c r="J87" s="24">
        <v>0</v>
      </c>
      <c r="K87" s="24"/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</row>
    <row r="88" spans="1:17" ht="31.5">
      <c r="A88" s="23" t="s">
        <v>0</v>
      </c>
      <c r="B88" s="23" t="s">
        <v>0</v>
      </c>
      <c r="C88" s="23" t="s">
        <v>0</v>
      </c>
      <c r="D88" s="23" t="s">
        <v>0</v>
      </c>
      <c r="E88" s="26" t="s">
        <v>51</v>
      </c>
      <c r="F88" s="24">
        <v>1173200</v>
      </c>
      <c r="G88" s="24">
        <v>704300</v>
      </c>
      <c r="H88" s="24">
        <v>0</v>
      </c>
      <c r="I88" s="24">
        <v>0</v>
      </c>
      <c r="J88" s="24">
        <v>0</v>
      </c>
      <c r="K88" s="24"/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</row>
    <row r="89" spans="1:17" ht="31.5">
      <c r="A89" s="23"/>
      <c r="B89" s="23"/>
      <c r="C89" s="23"/>
      <c r="D89" s="23" t="s">
        <v>103</v>
      </c>
      <c r="E89" s="26" t="s">
        <v>67</v>
      </c>
      <c r="F89" s="24">
        <v>5775750</v>
      </c>
      <c r="G89" s="24">
        <v>0</v>
      </c>
      <c r="H89" s="24">
        <v>0</v>
      </c>
      <c r="I89" s="24">
        <v>0</v>
      </c>
      <c r="J89" s="24">
        <v>0</v>
      </c>
      <c r="K89" s="24"/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</row>
    <row r="90" spans="1:17" ht="15.75">
      <c r="A90" s="23" t="s">
        <v>0</v>
      </c>
      <c r="B90" s="23" t="s">
        <v>0</v>
      </c>
      <c r="C90" s="23" t="s">
        <v>0</v>
      </c>
      <c r="D90" s="23" t="s">
        <v>0</v>
      </c>
      <c r="E90" s="26" t="s">
        <v>20</v>
      </c>
      <c r="F90" s="24">
        <v>5775750</v>
      </c>
      <c r="G90" s="24">
        <v>0</v>
      </c>
      <c r="H90" s="24">
        <v>0</v>
      </c>
      <c r="I90" s="24">
        <v>0</v>
      </c>
      <c r="J90" s="24">
        <v>0</v>
      </c>
      <c r="K90" s="24"/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</row>
    <row r="91" spans="1:17" ht="31.5">
      <c r="A91" s="23"/>
      <c r="B91" s="23"/>
      <c r="C91" s="23"/>
      <c r="D91" s="23" t="s">
        <v>104</v>
      </c>
      <c r="E91" s="26" t="s">
        <v>68</v>
      </c>
      <c r="F91" s="24">
        <v>5135590</v>
      </c>
      <c r="G91" s="24">
        <v>5135590</v>
      </c>
      <c r="H91" s="24">
        <v>0</v>
      </c>
      <c r="I91" s="24">
        <v>0</v>
      </c>
      <c r="J91" s="24">
        <v>0</v>
      </c>
      <c r="K91" s="24"/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</row>
    <row r="92" spans="1:17" ht="15.75">
      <c r="A92" s="23" t="s">
        <v>0</v>
      </c>
      <c r="B92" s="23" t="s">
        <v>0</v>
      </c>
      <c r="C92" s="23" t="s">
        <v>0</v>
      </c>
      <c r="D92" s="23" t="s">
        <v>0</v>
      </c>
      <c r="E92" s="26" t="s">
        <v>25</v>
      </c>
      <c r="F92" s="24">
        <v>5135590</v>
      </c>
      <c r="G92" s="24">
        <v>5135590</v>
      </c>
      <c r="H92" s="24">
        <v>0</v>
      </c>
      <c r="I92" s="24">
        <v>0</v>
      </c>
      <c r="J92" s="24">
        <v>0</v>
      </c>
      <c r="K92" s="24"/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</row>
    <row r="93" spans="1:17" ht="47.25">
      <c r="A93" s="23"/>
      <c r="B93" s="23"/>
      <c r="C93" s="23"/>
      <c r="D93" s="23" t="s">
        <v>105</v>
      </c>
      <c r="E93" s="26" t="s">
        <v>69</v>
      </c>
      <c r="F93" s="24">
        <v>29098070</v>
      </c>
      <c r="G93" s="24">
        <v>29098070</v>
      </c>
      <c r="H93" s="24">
        <v>0</v>
      </c>
      <c r="I93" s="24">
        <v>0</v>
      </c>
      <c r="J93" s="24">
        <v>0</v>
      </c>
      <c r="K93" s="24"/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</row>
    <row r="94" spans="1:17" ht="15.75">
      <c r="A94" s="23" t="s">
        <v>0</v>
      </c>
      <c r="B94" s="23" t="s">
        <v>0</v>
      </c>
      <c r="C94" s="23" t="s">
        <v>0</v>
      </c>
      <c r="D94" s="23" t="s">
        <v>0</v>
      </c>
      <c r="E94" s="26" t="s">
        <v>58</v>
      </c>
      <c r="F94" s="24">
        <v>29098070</v>
      </c>
      <c r="G94" s="24">
        <v>29098070</v>
      </c>
      <c r="H94" s="24">
        <v>0</v>
      </c>
      <c r="I94" s="24">
        <v>0</v>
      </c>
      <c r="J94" s="24">
        <v>0</v>
      </c>
      <c r="K94" s="24"/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</row>
    <row r="95" spans="1:17" ht="15.75">
      <c r="A95" s="23"/>
      <c r="B95" s="23"/>
      <c r="C95" s="23"/>
      <c r="D95" s="23"/>
      <c r="E95" s="26" t="s">
        <v>70</v>
      </c>
      <c r="F95" s="24">
        <v>353811893.35</v>
      </c>
      <c r="G95" s="24">
        <v>340455633.35</v>
      </c>
      <c r="H95" s="24">
        <v>52843010</v>
      </c>
      <c r="I95" s="24">
        <v>39832010</v>
      </c>
      <c r="J95" s="24">
        <v>13011000</v>
      </c>
      <c r="K95" s="24"/>
      <c r="L95" s="25">
        <v>20160000</v>
      </c>
      <c r="M95" s="25">
        <v>0</v>
      </c>
      <c r="N95" s="25">
        <v>20160000</v>
      </c>
      <c r="O95" s="25">
        <v>20110000</v>
      </c>
      <c r="P95" s="25">
        <v>0</v>
      </c>
      <c r="Q95" s="25">
        <v>20110000</v>
      </c>
    </row>
  </sheetData>
  <sheetProtection/>
  <mergeCells count="8">
    <mergeCell ref="E5:I5"/>
    <mergeCell ref="F7:G8"/>
    <mergeCell ref="H7:J8"/>
    <mergeCell ref="L7:N8"/>
    <mergeCell ref="O7:Q8"/>
    <mergeCell ref="D7:D9"/>
    <mergeCell ref="E7:E9"/>
    <mergeCell ref="K7:K9"/>
  </mergeCells>
  <printOptions/>
  <pageMargins left="0.3937007874015748" right="0.3937007874015748" top="1.1811023622047245" bottom="0.3937007874015748" header="0.5118110236220472" footer="0.5118110236220472"/>
  <pageSetup fitToHeight="57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"/>
  <sheetViews>
    <sheetView showZeros="0" tabSelected="1" zoomScale="85" zoomScaleNormal="85" zoomScalePageLayoutView="0" workbookViewId="0" topLeftCell="D1">
      <selection activeCell="D1" sqref="D1"/>
    </sheetView>
  </sheetViews>
  <sheetFormatPr defaultColWidth="8.8515625" defaultRowHeight="12.75"/>
  <cols>
    <col min="1" max="3" width="8.7109375" style="7" hidden="1" customWidth="1"/>
    <col min="4" max="4" width="6.28125" style="7" customWidth="1"/>
    <col min="5" max="5" width="99.140625" style="27" customWidth="1"/>
    <col min="6" max="7" width="14.28125" style="8" customWidth="1"/>
    <col min="8" max="8" width="13.00390625" style="8" customWidth="1"/>
    <col min="9" max="10" width="15.28125" style="8" customWidth="1"/>
    <col min="11" max="11" width="11.421875" style="8" customWidth="1"/>
    <col min="12" max="12" width="17.7109375" style="10" hidden="1" customWidth="1"/>
    <col min="13" max="17" width="17.7109375" style="11" hidden="1" customWidth="1"/>
    <col min="18" max="16384" width="8.8515625" style="11" customWidth="1"/>
  </cols>
  <sheetData>
    <row r="1" spans="1:11" ht="15.75">
      <c r="A1" s="7" t="s">
        <v>0</v>
      </c>
      <c r="B1" s="7" t="s">
        <v>0</v>
      </c>
      <c r="C1" s="7" t="s">
        <v>0</v>
      </c>
      <c r="G1" s="9"/>
      <c r="H1" s="9"/>
      <c r="I1" s="8" t="s">
        <v>16</v>
      </c>
      <c r="J1" s="9"/>
      <c r="K1" s="9"/>
    </row>
    <row r="2" spans="1:11" ht="15.75">
      <c r="A2" s="7" t="s">
        <v>1</v>
      </c>
      <c r="B2" s="7" t="s">
        <v>1</v>
      </c>
      <c r="C2" s="7" t="s">
        <v>1</v>
      </c>
      <c r="G2" s="12"/>
      <c r="H2" s="9"/>
      <c r="I2" s="13" t="s">
        <v>110</v>
      </c>
      <c r="J2" s="9"/>
      <c r="K2" s="9"/>
    </row>
    <row r="3" spans="1:11" ht="15.75">
      <c r="A3" s="7" t="s">
        <v>1</v>
      </c>
      <c r="B3" s="7" t="s">
        <v>1</v>
      </c>
      <c r="C3" s="7" t="s">
        <v>1</v>
      </c>
      <c r="G3" s="4"/>
      <c r="H3" s="9"/>
      <c r="I3" s="4" t="s">
        <v>14</v>
      </c>
      <c r="J3" s="9"/>
      <c r="K3" s="9"/>
    </row>
    <row r="4" spans="1:14" ht="34.5" customHeight="1">
      <c r="A4" s="7" t="s">
        <v>1</v>
      </c>
      <c r="B4" s="7" t="s">
        <v>1</v>
      </c>
      <c r="C4" s="7" t="s">
        <v>1</v>
      </c>
      <c r="D4" s="7" t="s">
        <v>0</v>
      </c>
      <c r="E4" s="46" t="s">
        <v>115</v>
      </c>
      <c r="F4" s="46"/>
      <c r="G4" s="46"/>
      <c r="H4" s="46"/>
      <c r="I4" s="46"/>
      <c r="J4" s="5"/>
      <c r="K4" s="5"/>
      <c r="L4" s="3"/>
      <c r="M4" s="3"/>
      <c r="N4" s="3"/>
    </row>
    <row r="5" spans="1:12" s="17" customFormat="1" ht="15.75">
      <c r="A5" s="14"/>
      <c r="B5" s="14"/>
      <c r="C5" s="14"/>
      <c r="D5" s="14"/>
      <c r="E5" s="28"/>
      <c r="F5" s="9"/>
      <c r="G5" s="9"/>
      <c r="H5" s="9"/>
      <c r="I5" s="9"/>
      <c r="J5" s="15" t="s">
        <v>111</v>
      </c>
      <c r="K5" s="15"/>
      <c r="L5" s="16"/>
    </row>
    <row r="6" spans="1:17" s="17" customFormat="1" ht="4.5" customHeight="1">
      <c r="A6" s="18"/>
      <c r="B6" s="18"/>
      <c r="C6" s="18"/>
      <c r="D6" s="39" t="s">
        <v>75</v>
      </c>
      <c r="E6" s="40" t="s">
        <v>3</v>
      </c>
      <c r="F6" s="47" t="s">
        <v>112</v>
      </c>
      <c r="G6" s="48"/>
      <c r="H6" s="49" t="s">
        <v>10</v>
      </c>
      <c r="I6" s="45" t="s">
        <v>7</v>
      </c>
      <c r="J6" s="45"/>
      <c r="K6" s="41" t="s">
        <v>106</v>
      </c>
      <c r="L6" s="38" t="s">
        <v>8</v>
      </c>
      <c r="M6" s="38"/>
      <c r="N6" s="38"/>
      <c r="O6" s="38" t="s">
        <v>15</v>
      </c>
      <c r="P6" s="38"/>
      <c r="Q6" s="38"/>
    </row>
    <row r="7" spans="1:17" s="17" customFormat="1" ht="12" customHeight="1">
      <c r="A7" s="19"/>
      <c r="B7" s="19"/>
      <c r="C7" s="19"/>
      <c r="D7" s="39"/>
      <c r="E7" s="40"/>
      <c r="F7" s="47"/>
      <c r="G7" s="48"/>
      <c r="H7" s="50"/>
      <c r="I7" s="45"/>
      <c r="J7" s="45"/>
      <c r="K7" s="42"/>
      <c r="L7" s="38"/>
      <c r="M7" s="38"/>
      <c r="N7" s="38"/>
      <c r="O7" s="38"/>
      <c r="P7" s="38"/>
      <c r="Q7" s="38"/>
    </row>
    <row r="8" spans="1:17" s="17" customFormat="1" ht="80.25" customHeight="1">
      <c r="A8" s="1" t="s">
        <v>2</v>
      </c>
      <c r="B8" s="1" t="s">
        <v>5</v>
      </c>
      <c r="C8" s="1" t="s">
        <v>6</v>
      </c>
      <c r="D8" s="39"/>
      <c r="E8" s="40"/>
      <c r="F8" s="36" t="s">
        <v>113</v>
      </c>
      <c r="G8" s="37" t="s">
        <v>114</v>
      </c>
      <c r="H8" s="51"/>
      <c r="I8" s="6" t="s">
        <v>11</v>
      </c>
      <c r="J8" s="6" t="s">
        <v>12</v>
      </c>
      <c r="K8" s="43"/>
      <c r="L8" s="2" t="s">
        <v>10</v>
      </c>
      <c r="M8" s="2" t="s">
        <v>11</v>
      </c>
      <c r="N8" s="2" t="s">
        <v>12</v>
      </c>
      <c r="O8" s="2" t="s">
        <v>10</v>
      </c>
      <c r="P8" s="2" t="s">
        <v>11</v>
      </c>
      <c r="Q8" s="2" t="s">
        <v>12</v>
      </c>
    </row>
    <row r="9" spans="1:17" s="17" customFormat="1" ht="14.25" customHeight="1">
      <c r="A9" s="19" t="s">
        <v>71</v>
      </c>
      <c r="B9" s="19" t="s">
        <v>72</v>
      </c>
      <c r="C9" s="19" t="s">
        <v>73</v>
      </c>
      <c r="D9" s="30">
        <v>1</v>
      </c>
      <c r="E9" s="29">
        <v>2</v>
      </c>
      <c r="F9" s="31">
        <v>3</v>
      </c>
      <c r="G9" s="31">
        <v>4</v>
      </c>
      <c r="H9" s="31">
        <v>5</v>
      </c>
      <c r="I9" s="31">
        <v>6</v>
      </c>
      <c r="J9" s="31">
        <v>7</v>
      </c>
      <c r="K9" s="31">
        <v>8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</row>
    <row r="10" spans="1:17" s="17" customFormat="1" ht="15.75">
      <c r="A10" s="21"/>
      <c r="B10" s="21"/>
      <c r="C10" s="21"/>
      <c r="D10" s="23" t="s">
        <v>78</v>
      </c>
      <c r="E10" s="26" t="s">
        <v>17</v>
      </c>
      <c r="F10" s="33">
        <f>Отчет!F11/1000</f>
        <v>6315.2</v>
      </c>
      <c r="G10" s="33">
        <f>Отчет!G11/1000</f>
        <v>6315.2</v>
      </c>
      <c r="H10" s="33">
        <f>Отчет!H11/1000</f>
        <v>0</v>
      </c>
      <c r="I10" s="33">
        <f>Отчет!I11/1000</f>
        <v>0</v>
      </c>
      <c r="J10" s="33">
        <f>Отчет!J11/1000</f>
        <v>0</v>
      </c>
      <c r="K10" s="34">
        <f>H10/G10*100</f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</row>
    <row r="11" spans="1:17" ht="15.75">
      <c r="A11" s="23" t="s">
        <v>0</v>
      </c>
      <c r="B11" s="23" t="s">
        <v>0</v>
      </c>
      <c r="C11" s="23" t="s">
        <v>0</v>
      </c>
      <c r="D11" s="23" t="s">
        <v>0</v>
      </c>
      <c r="E11" s="26" t="s">
        <v>18</v>
      </c>
      <c r="F11" s="33">
        <f>Отчет!F12/1000</f>
        <v>1723.6</v>
      </c>
      <c r="G11" s="33">
        <f>Отчет!G12/1000</f>
        <v>1723.6</v>
      </c>
      <c r="H11" s="33">
        <f>Отчет!H12/1000</f>
        <v>0</v>
      </c>
      <c r="I11" s="33">
        <f>Отчет!I12/1000</f>
        <v>0</v>
      </c>
      <c r="J11" s="33">
        <f>Отчет!J12/1000</f>
        <v>0</v>
      </c>
      <c r="K11" s="33">
        <f aca="true" t="shared" si="0" ref="K11:K74">H11/G11*100</f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</row>
    <row r="12" spans="1:17" ht="15.75">
      <c r="A12" s="23" t="s">
        <v>0</v>
      </c>
      <c r="B12" s="23" t="s">
        <v>0</v>
      </c>
      <c r="C12" s="23" t="s">
        <v>0</v>
      </c>
      <c r="D12" s="23" t="s">
        <v>0</v>
      </c>
      <c r="E12" s="26" t="s">
        <v>19</v>
      </c>
      <c r="F12" s="33">
        <f>Отчет!F13/1000</f>
        <v>36.5</v>
      </c>
      <c r="G12" s="33">
        <f>Отчет!G13/1000</f>
        <v>36.5</v>
      </c>
      <c r="H12" s="33">
        <f>Отчет!H13/1000</f>
        <v>0</v>
      </c>
      <c r="I12" s="33">
        <f>Отчет!I13/1000</f>
        <v>0</v>
      </c>
      <c r="J12" s="33">
        <f>Отчет!J13/1000</f>
        <v>0</v>
      </c>
      <c r="K12" s="33">
        <f t="shared" si="0"/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</row>
    <row r="13" spans="1:17" ht="15.75">
      <c r="A13" s="23" t="s">
        <v>0</v>
      </c>
      <c r="B13" s="23" t="s">
        <v>0</v>
      </c>
      <c r="C13" s="23" t="s">
        <v>0</v>
      </c>
      <c r="D13" s="23" t="s">
        <v>0</v>
      </c>
      <c r="E13" s="26" t="s">
        <v>20</v>
      </c>
      <c r="F13" s="33">
        <f>Отчет!F14/1000</f>
        <v>4555.1</v>
      </c>
      <c r="G13" s="33">
        <f>Отчет!G14/1000</f>
        <v>4555.1</v>
      </c>
      <c r="H13" s="33">
        <f>Отчет!H14/1000</f>
        <v>0</v>
      </c>
      <c r="I13" s="33">
        <f>Отчет!I14/1000</f>
        <v>0</v>
      </c>
      <c r="J13" s="33">
        <f>Отчет!J14/1000</f>
        <v>0</v>
      </c>
      <c r="K13" s="33">
        <f t="shared" si="0"/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</row>
    <row r="14" spans="1:17" ht="15.75">
      <c r="A14" s="23"/>
      <c r="B14" s="23"/>
      <c r="C14" s="23"/>
      <c r="D14" s="23" t="s">
        <v>79</v>
      </c>
      <c r="E14" s="26" t="s">
        <v>21</v>
      </c>
      <c r="F14" s="33">
        <f>Отчет!F15/1000</f>
        <v>15</v>
      </c>
      <c r="G14" s="33">
        <f>Отчет!G15/1000</f>
        <v>15</v>
      </c>
      <c r="H14" s="33">
        <f>Отчет!H15/1000</f>
        <v>0</v>
      </c>
      <c r="I14" s="33">
        <f>Отчет!I15/1000</f>
        <v>0</v>
      </c>
      <c r="J14" s="33">
        <f>Отчет!J15/1000</f>
        <v>0</v>
      </c>
      <c r="K14" s="33">
        <f t="shared" si="0"/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</row>
    <row r="15" spans="1:17" ht="15.75">
      <c r="A15" s="23" t="s">
        <v>0</v>
      </c>
      <c r="B15" s="23" t="s">
        <v>0</v>
      </c>
      <c r="C15" s="23" t="s">
        <v>0</v>
      </c>
      <c r="D15" s="23" t="s">
        <v>0</v>
      </c>
      <c r="E15" s="26" t="s">
        <v>18</v>
      </c>
      <c r="F15" s="33">
        <f>Отчет!F16/1000</f>
        <v>15</v>
      </c>
      <c r="G15" s="33">
        <f>Отчет!G16/1000</f>
        <v>15</v>
      </c>
      <c r="H15" s="33">
        <f>Отчет!H16/1000</f>
        <v>0</v>
      </c>
      <c r="I15" s="33">
        <f>Отчет!I16/1000</f>
        <v>0</v>
      </c>
      <c r="J15" s="33">
        <f>Отчет!J16/1000</f>
        <v>0</v>
      </c>
      <c r="K15" s="33">
        <f t="shared" si="0"/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</row>
    <row r="16" spans="1:17" ht="31.5">
      <c r="A16" s="23"/>
      <c r="B16" s="23"/>
      <c r="C16" s="23"/>
      <c r="D16" s="23" t="s">
        <v>80</v>
      </c>
      <c r="E16" s="26" t="s">
        <v>22</v>
      </c>
      <c r="F16" s="33">
        <f>Отчет!F17/1000</f>
        <v>73648.96</v>
      </c>
      <c r="G16" s="33">
        <f>Отчет!G17/1000</f>
        <v>73648.96</v>
      </c>
      <c r="H16" s="33">
        <f>Отчет!H17/1000</f>
        <v>0</v>
      </c>
      <c r="I16" s="33">
        <f>Отчет!I17/1000</f>
        <v>0</v>
      </c>
      <c r="J16" s="33">
        <f>Отчет!J17/1000</f>
        <v>0</v>
      </c>
      <c r="K16" s="33">
        <f t="shared" si="0"/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</row>
    <row r="17" spans="1:17" ht="15.75">
      <c r="A17" s="23" t="s">
        <v>0</v>
      </c>
      <c r="B17" s="23" t="s">
        <v>0</v>
      </c>
      <c r="C17" s="23" t="s">
        <v>0</v>
      </c>
      <c r="D17" s="23" t="s">
        <v>0</v>
      </c>
      <c r="E17" s="26" t="s">
        <v>20</v>
      </c>
      <c r="F17" s="33">
        <f>Отчет!F18/1000</f>
        <v>73648.96</v>
      </c>
      <c r="G17" s="33">
        <f>Отчет!G18/1000</f>
        <v>73648.96</v>
      </c>
      <c r="H17" s="33">
        <f>Отчет!H18/1000</f>
        <v>0</v>
      </c>
      <c r="I17" s="33">
        <f>Отчет!I18/1000</f>
        <v>0</v>
      </c>
      <c r="J17" s="33">
        <f>Отчет!J18/1000</f>
        <v>0</v>
      </c>
      <c r="K17" s="33">
        <f t="shared" si="0"/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</row>
    <row r="18" spans="1:17" ht="31.5">
      <c r="A18" s="23"/>
      <c r="B18" s="23"/>
      <c r="C18" s="23"/>
      <c r="D18" s="23" t="s">
        <v>81</v>
      </c>
      <c r="E18" s="26" t="s">
        <v>23</v>
      </c>
      <c r="F18" s="33">
        <f>Отчет!F19/1000</f>
        <v>1600</v>
      </c>
      <c r="G18" s="33">
        <f>Отчет!G19/1000</f>
        <v>1509.65</v>
      </c>
      <c r="H18" s="33">
        <f>Отчет!H19/1000</f>
        <v>0</v>
      </c>
      <c r="I18" s="33">
        <f>Отчет!I19/1000</f>
        <v>0</v>
      </c>
      <c r="J18" s="33">
        <f>Отчет!J19/1000</f>
        <v>0</v>
      </c>
      <c r="K18" s="33">
        <f t="shared" si="0"/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</row>
    <row r="19" spans="1:17" ht="15.75">
      <c r="A19" s="23" t="s">
        <v>0</v>
      </c>
      <c r="B19" s="23" t="s">
        <v>0</v>
      </c>
      <c r="C19" s="23" t="s">
        <v>0</v>
      </c>
      <c r="D19" s="23" t="s">
        <v>0</v>
      </c>
      <c r="E19" s="26" t="s">
        <v>20</v>
      </c>
      <c r="F19" s="33">
        <f>Отчет!F20/1000</f>
        <v>1600</v>
      </c>
      <c r="G19" s="33">
        <f>Отчет!G20/1000</f>
        <v>1509.65</v>
      </c>
      <c r="H19" s="33">
        <f>Отчет!H20/1000</f>
        <v>0</v>
      </c>
      <c r="I19" s="33">
        <f>Отчет!I20/1000</f>
        <v>0</v>
      </c>
      <c r="J19" s="33">
        <f>Отчет!J20/1000</f>
        <v>0</v>
      </c>
      <c r="K19" s="33">
        <f t="shared" si="0"/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</row>
    <row r="20" spans="1:17" ht="31.5">
      <c r="A20" s="23"/>
      <c r="B20" s="23"/>
      <c r="C20" s="23"/>
      <c r="D20" s="23" t="s">
        <v>82</v>
      </c>
      <c r="E20" s="26" t="s">
        <v>24</v>
      </c>
      <c r="F20" s="33">
        <f>Отчет!F21/1000</f>
        <v>1985.8</v>
      </c>
      <c r="G20" s="33">
        <f>Отчет!G21/1000</f>
        <v>1985.8</v>
      </c>
      <c r="H20" s="33">
        <f>Отчет!H21/1000</f>
        <v>0</v>
      </c>
      <c r="I20" s="33">
        <f>Отчет!I21/1000</f>
        <v>0</v>
      </c>
      <c r="J20" s="33">
        <f>Отчет!J21/1000</f>
        <v>0</v>
      </c>
      <c r="K20" s="33">
        <f t="shared" si="0"/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</row>
    <row r="21" spans="1:17" ht="15.75">
      <c r="A21" s="23" t="s">
        <v>0</v>
      </c>
      <c r="B21" s="23" t="s">
        <v>0</v>
      </c>
      <c r="C21" s="23" t="s">
        <v>0</v>
      </c>
      <c r="D21" s="23" t="s">
        <v>0</v>
      </c>
      <c r="E21" s="26" t="s">
        <v>20</v>
      </c>
      <c r="F21" s="33">
        <f>Отчет!F22/1000</f>
        <v>1229.469</v>
      </c>
      <c r="G21" s="33">
        <f>Отчет!G22/1000</f>
        <v>1229.469</v>
      </c>
      <c r="H21" s="33">
        <f>Отчет!H22/1000</f>
        <v>0</v>
      </c>
      <c r="I21" s="33">
        <f>Отчет!I22/1000</f>
        <v>0</v>
      </c>
      <c r="J21" s="33">
        <f>Отчет!J22/1000</f>
        <v>0</v>
      </c>
      <c r="K21" s="33">
        <f t="shared" si="0"/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</row>
    <row r="22" spans="1:17" ht="15.75">
      <c r="A22" s="23" t="s">
        <v>0</v>
      </c>
      <c r="B22" s="23" t="s">
        <v>0</v>
      </c>
      <c r="C22" s="23" t="s">
        <v>0</v>
      </c>
      <c r="D22" s="23" t="s">
        <v>0</v>
      </c>
      <c r="E22" s="26" t="s">
        <v>25</v>
      </c>
      <c r="F22" s="33">
        <f>Отчет!F23/1000</f>
        <v>756.331</v>
      </c>
      <c r="G22" s="33">
        <f>Отчет!G23/1000</f>
        <v>756.331</v>
      </c>
      <c r="H22" s="33">
        <f>Отчет!H23/1000</f>
        <v>0</v>
      </c>
      <c r="I22" s="33">
        <f>Отчет!I23/1000</f>
        <v>0</v>
      </c>
      <c r="J22" s="33">
        <f>Отчет!J23/1000</f>
        <v>0</v>
      </c>
      <c r="K22" s="33">
        <f t="shared" si="0"/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</row>
    <row r="23" spans="1:17" ht="15.75" customHeight="1">
      <c r="A23" s="23"/>
      <c r="B23" s="23"/>
      <c r="C23" s="23"/>
      <c r="D23" s="23" t="s">
        <v>83</v>
      </c>
      <c r="E23" s="26" t="s">
        <v>26</v>
      </c>
      <c r="F23" s="33">
        <f>Отчет!F24/1000</f>
        <v>22862</v>
      </c>
      <c r="G23" s="33">
        <f>Отчет!G24/1000</f>
        <v>19532.7</v>
      </c>
      <c r="H23" s="33">
        <f>Отчет!H24/1000</f>
        <v>1060</v>
      </c>
      <c r="I23" s="33">
        <f>Отчет!I24/1000</f>
        <v>1060</v>
      </c>
      <c r="J23" s="33">
        <f>Отчет!J24/1000</f>
        <v>0</v>
      </c>
      <c r="K23" s="33">
        <f t="shared" si="0"/>
        <v>5.426797114582213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</row>
    <row r="24" spans="1:17" ht="15.75">
      <c r="A24" s="23" t="s">
        <v>0</v>
      </c>
      <c r="B24" s="23" t="s">
        <v>0</v>
      </c>
      <c r="C24" s="23" t="s">
        <v>0</v>
      </c>
      <c r="D24" s="23" t="s">
        <v>0</v>
      </c>
      <c r="E24" s="26" t="s">
        <v>19</v>
      </c>
      <c r="F24" s="33">
        <f>Отчет!F25/1000</f>
        <v>22862</v>
      </c>
      <c r="G24" s="33">
        <f>Отчет!G25/1000</f>
        <v>19532.7</v>
      </c>
      <c r="H24" s="33">
        <f>Отчет!H25/1000</f>
        <v>1060</v>
      </c>
      <c r="I24" s="33">
        <f>Отчет!I25/1000</f>
        <v>1060</v>
      </c>
      <c r="J24" s="33">
        <f>Отчет!J25/1000</f>
        <v>0</v>
      </c>
      <c r="K24" s="33">
        <f t="shared" si="0"/>
        <v>5.426797114582213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</row>
    <row r="25" spans="1:17" ht="15.75">
      <c r="A25" s="23"/>
      <c r="B25" s="23"/>
      <c r="C25" s="23"/>
      <c r="D25" s="23" t="s">
        <v>84</v>
      </c>
      <c r="E25" s="26" t="s">
        <v>27</v>
      </c>
      <c r="F25" s="33">
        <f>Отчет!F26/1000</f>
        <v>9264.1</v>
      </c>
      <c r="G25" s="33">
        <f>Отчет!G26/1000</f>
        <v>9194.1</v>
      </c>
      <c r="H25" s="33">
        <f>Отчет!H26/1000</f>
        <v>0</v>
      </c>
      <c r="I25" s="33">
        <f>Отчет!I26/1000</f>
        <v>0</v>
      </c>
      <c r="J25" s="33">
        <f>Отчет!J26/1000</f>
        <v>0</v>
      </c>
      <c r="K25" s="33">
        <f t="shared" si="0"/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</row>
    <row r="26" spans="1:17" ht="15.75">
      <c r="A26" s="23" t="s">
        <v>0</v>
      </c>
      <c r="B26" s="23" t="s">
        <v>0</v>
      </c>
      <c r="C26" s="23" t="s">
        <v>0</v>
      </c>
      <c r="D26" s="23" t="s">
        <v>0</v>
      </c>
      <c r="E26" s="26" t="s">
        <v>28</v>
      </c>
      <c r="F26" s="33">
        <f>Отчет!F27/1000</f>
        <v>9264.1</v>
      </c>
      <c r="G26" s="33">
        <f>Отчет!G27/1000</f>
        <v>9194.1</v>
      </c>
      <c r="H26" s="33">
        <f>Отчет!H27/1000</f>
        <v>0</v>
      </c>
      <c r="I26" s="33">
        <f>Отчет!I27/1000</f>
        <v>0</v>
      </c>
      <c r="J26" s="33">
        <f>Отчет!J27/1000</f>
        <v>0</v>
      </c>
      <c r="K26" s="33">
        <f t="shared" si="0"/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</row>
    <row r="27" spans="1:17" ht="31.5">
      <c r="A27" s="23"/>
      <c r="B27" s="23"/>
      <c r="C27" s="23"/>
      <c r="D27" s="23" t="s">
        <v>85</v>
      </c>
      <c r="E27" s="26" t="s">
        <v>29</v>
      </c>
      <c r="F27" s="33">
        <f>Отчет!F28/1000</f>
        <v>16514.6</v>
      </c>
      <c r="G27" s="33">
        <f>Отчет!G28/1000</f>
        <v>16735.3</v>
      </c>
      <c r="H27" s="33">
        <f>Отчет!H28/1000</f>
        <v>7800</v>
      </c>
      <c r="I27" s="33">
        <f>Отчет!I28/1000</f>
        <v>7300</v>
      </c>
      <c r="J27" s="33">
        <f>Отчет!J28/1000</f>
        <v>500</v>
      </c>
      <c r="K27" s="33">
        <f t="shared" si="0"/>
        <v>46.60806797607453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</row>
    <row r="28" spans="1:17" ht="15.75">
      <c r="A28" s="23" t="s">
        <v>0</v>
      </c>
      <c r="B28" s="23" t="s">
        <v>0</v>
      </c>
      <c r="C28" s="23" t="s">
        <v>0</v>
      </c>
      <c r="D28" s="23" t="s">
        <v>0</v>
      </c>
      <c r="E28" s="26" t="s">
        <v>30</v>
      </c>
      <c r="F28" s="33">
        <f>Отчет!F29/1000</f>
        <v>16514.6</v>
      </c>
      <c r="G28" s="33">
        <f>Отчет!G29/1000</f>
        <v>16735.3</v>
      </c>
      <c r="H28" s="33">
        <f>Отчет!H29/1000</f>
        <v>7800</v>
      </c>
      <c r="I28" s="33">
        <f>Отчет!I29/1000</f>
        <v>7300</v>
      </c>
      <c r="J28" s="33">
        <f>Отчет!J29/1000</f>
        <v>500</v>
      </c>
      <c r="K28" s="33">
        <f t="shared" si="0"/>
        <v>46.60806797607453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</row>
    <row r="29" spans="1:17" ht="31.5">
      <c r="A29" s="23"/>
      <c r="B29" s="23"/>
      <c r="C29" s="23"/>
      <c r="D29" s="23" t="s">
        <v>86</v>
      </c>
      <c r="E29" s="26" t="s">
        <v>31</v>
      </c>
      <c r="F29" s="33">
        <f>Отчет!F30/1000</f>
        <v>4000</v>
      </c>
      <c r="G29" s="33">
        <f>Отчет!G30/1000</f>
        <v>4000</v>
      </c>
      <c r="H29" s="33">
        <f>Отчет!H30/1000</f>
        <v>4000</v>
      </c>
      <c r="I29" s="33">
        <f>Отчет!I30/1000</f>
        <v>4000</v>
      </c>
      <c r="J29" s="33">
        <f>Отчет!J30/1000</f>
        <v>0</v>
      </c>
      <c r="K29" s="33">
        <f t="shared" si="0"/>
        <v>100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</row>
    <row r="30" spans="1:17" ht="15.75">
      <c r="A30" s="23" t="s">
        <v>0</v>
      </c>
      <c r="B30" s="23" t="s">
        <v>0</v>
      </c>
      <c r="C30" s="23" t="s">
        <v>0</v>
      </c>
      <c r="D30" s="23" t="s">
        <v>0</v>
      </c>
      <c r="E30" s="26" t="s">
        <v>28</v>
      </c>
      <c r="F30" s="33">
        <f>Отчет!F31/1000</f>
        <v>4000</v>
      </c>
      <c r="G30" s="33">
        <f>Отчет!G31/1000</f>
        <v>4000</v>
      </c>
      <c r="H30" s="33">
        <f>Отчет!H31/1000</f>
        <v>4000</v>
      </c>
      <c r="I30" s="33">
        <f>Отчет!I31/1000</f>
        <v>4000</v>
      </c>
      <c r="J30" s="33">
        <f>Отчет!J31/1000</f>
        <v>0</v>
      </c>
      <c r="K30" s="33">
        <f t="shared" si="0"/>
        <v>100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</row>
    <row r="31" spans="1:17" ht="15.75" customHeight="1">
      <c r="A31" s="23"/>
      <c r="B31" s="23"/>
      <c r="C31" s="23"/>
      <c r="D31" s="23" t="s">
        <v>87</v>
      </c>
      <c r="E31" s="26" t="s">
        <v>32</v>
      </c>
      <c r="F31" s="33">
        <f>Отчет!F32/1000</f>
        <v>78313.7</v>
      </c>
      <c r="G31" s="33">
        <f>Отчет!G32/1000</f>
        <v>77949</v>
      </c>
      <c r="H31" s="33">
        <f>Отчет!H32/1000</f>
        <v>0</v>
      </c>
      <c r="I31" s="33">
        <f>Отчет!I32/1000</f>
        <v>0</v>
      </c>
      <c r="J31" s="33">
        <f>Отчет!J32/1000</f>
        <v>0</v>
      </c>
      <c r="K31" s="33">
        <f t="shared" si="0"/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</row>
    <row r="32" spans="1:17" ht="15.75">
      <c r="A32" s="23" t="s">
        <v>0</v>
      </c>
      <c r="B32" s="23" t="s">
        <v>0</v>
      </c>
      <c r="C32" s="23" t="s">
        <v>0</v>
      </c>
      <c r="D32" s="23" t="s">
        <v>0</v>
      </c>
      <c r="E32" s="26" t="s">
        <v>25</v>
      </c>
      <c r="F32" s="33">
        <f>Отчет!F33/1000</f>
        <v>4260</v>
      </c>
      <c r="G32" s="33">
        <f>Отчет!G33/1000</f>
        <v>3955.4</v>
      </c>
      <c r="H32" s="33">
        <f>Отчет!H33/1000</f>
        <v>0</v>
      </c>
      <c r="I32" s="33">
        <f>Отчет!I33/1000</f>
        <v>0</v>
      </c>
      <c r="J32" s="33">
        <f>Отчет!J33/1000</f>
        <v>0</v>
      </c>
      <c r="K32" s="33">
        <f t="shared" si="0"/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</row>
    <row r="33" spans="1:17" ht="15.75">
      <c r="A33" s="23" t="s">
        <v>0</v>
      </c>
      <c r="B33" s="23" t="s">
        <v>0</v>
      </c>
      <c r="C33" s="23" t="s">
        <v>0</v>
      </c>
      <c r="D33" s="23" t="s">
        <v>0</v>
      </c>
      <c r="E33" s="26" t="s">
        <v>33</v>
      </c>
      <c r="F33" s="33">
        <f>Отчет!F34/1000</f>
        <v>1810</v>
      </c>
      <c r="G33" s="33">
        <f>Отчет!G34/1000</f>
        <v>1791.4</v>
      </c>
      <c r="H33" s="33">
        <f>Отчет!H34/1000</f>
        <v>0</v>
      </c>
      <c r="I33" s="33">
        <f>Отчет!I34/1000</f>
        <v>0</v>
      </c>
      <c r="J33" s="33">
        <f>Отчет!J34/1000</f>
        <v>0</v>
      </c>
      <c r="K33" s="33">
        <f t="shared" si="0"/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</row>
    <row r="34" spans="1:17" ht="15.75">
      <c r="A34" s="23" t="s">
        <v>0</v>
      </c>
      <c r="B34" s="23" t="s">
        <v>0</v>
      </c>
      <c r="C34" s="23" t="s">
        <v>0</v>
      </c>
      <c r="D34" s="23" t="s">
        <v>0</v>
      </c>
      <c r="E34" s="26" t="s">
        <v>34</v>
      </c>
      <c r="F34" s="33">
        <f>Отчет!F35/1000</f>
        <v>3250</v>
      </c>
      <c r="G34" s="33">
        <f>Отчет!G35/1000</f>
        <v>3250</v>
      </c>
      <c r="H34" s="33">
        <f>Отчет!H35/1000</f>
        <v>0</v>
      </c>
      <c r="I34" s="33">
        <f>Отчет!I35/1000</f>
        <v>0</v>
      </c>
      <c r="J34" s="33">
        <f>Отчет!J35/1000</f>
        <v>0</v>
      </c>
      <c r="K34" s="33">
        <f t="shared" si="0"/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</row>
    <row r="35" spans="1:17" ht="15.75">
      <c r="A35" s="23" t="s">
        <v>0</v>
      </c>
      <c r="B35" s="23" t="s">
        <v>0</v>
      </c>
      <c r="C35" s="23" t="s">
        <v>0</v>
      </c>
      <c r="D35" s="23" t="s">
        <v>0</v>
      </c>
      <c r="E35" s="26" t="s">
        <v>35</v>
      </c>
      <c r="F35" s="33">
        <f>Отчет!F36/1000</f>
        <v>1010</v>
      </c>
      <c r="G35" s="33">
        <f>Отчет!G36/1000</f>
        <v>1010</v>
      </c>
      <c r="H35" s="33">
        <f>Отчет!H36/1000</f>
        <v>0</v>
      </c>
      <c r="I35" s="33">
        <f>Отчет!I36/1000</f>
        <v>0</v>
      </c>
      <c r="J35" s="33">
        <f>Отчет!J36/1000</f>
        <v>0</v>
      </c>
      <c r="K35" s="33">
        <f t="shared" si="0"/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</row>
    <row r="36" spans="1:17" ht="15.75">
      <c r="A36" s="23" t="s">
        <v>0</v>
      </c>
      <c r="B36" s="23" t="s">
        <v>0</v>
      </c>
      <c r="C36" s="23" t="s">
        <v>0</v>
      </c>
      <c r="D36" s="23" t="s">
        <v>0</v>
      </c>
      <c r="E36" s="26" t="s">
        <v>36</v>
      </c>
      <c r="F36" s="33">
        <f>Отчет!F37/1000</f>
        <v>1450</v>
      </c>
      <c r="G36" s="33">
        <f>Отчет!G37/1000</f>
        <v>1446.8</v>
      </c>
      <c r="H36" s="33">
        <f>Отчет!H37/1000</f>
        <v>0</v>
      </c>
      <c r="I36" s="33">
        <f>Отчет!I37/1000</f>
        <v>0</v>
      </c>
      <c r="J36" s="33">
        <f>Отчет!J37/1000</f>
        <v>0</v>
      </c>
      <c r="K36" s="33">
        <f t="shared" si="0"/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</row>
    <row r="37" spans="1:17" ht="15.75">
      <c r="A37" s="23" t="s">
        <v>0</v>
      </c>
      <c r="B37" s="23" t="s">
        <v>0</v>
      </c>
      <c r="C37" s="23" t="s">
        <v>0</v>
      </c>
      <c r="D37" s="23" t="s">
        <v>0</v>
      </c>
      <c r="E37" s="26" t="s">
        <v>19</v>
      </c>
      <c r="F37" s="33">
        <f>Отчет!F38/1000</f>
        <v>400</v>
      </c>
      <c r="G37" s="33">
        <f>Отчет!G38/1000</f>
        <v>400</v>
      </c>
      <c r="H37" s="33">
        <f>Отчет!H38/1000</f>
        <v>0</v>
      </c>
      <c r="I37" s="33">
        <f>Отчет!I38/1000</f>
        <v>0</v>
      </c>
      <c r="J37" s="33">
        <f>Отчет!J38/1000</f>
        <v>0</v>
      </c>
      <c r="K37" s="33">
        <f t="shared" si="0"/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</row>
    <row r="38" spans="1:17" ht="15.75">
      <c r="A38" s="23" t="s">
        <v>0</v>
      </c>
      <c r="B38" s="23" t="s">
        <v>0</v>
      </c>
      <c r="C38" s="23" t="s">
        <v>0</v>
      </c>
      <c r="D38" s="23" t="s">
        <v>0</v>
      </c>
      <c r="E38" s="26" t="s">
        <v>37</v>
      </c>
      <c r="F38" s="33">
        <f>Отчет!F39/1000</f>
        <v>300</v>
      </c>
      <c r="G38" s="33">
        <f>Отчет!G39/1000</f>
        <v>297</v>
      </c>
      <c r="H38" s="33">
        <f>Отчет!H39/1000</f>
        <v>0</v>
      </c>
      <c r="I38" s="33">
        <f>Отчет!I39/1000</f>
        <v>0</v>
      </c>
      <c r="J38" s="33">
        <f>Отчет!J39/1000</f>
        <v>0</v>
      </c>
      <c r="K38" s="33">
        <f t="shared" si="0"/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</row>
    <row r="39" spans="1:17" ht="15.75">
      <c r="A39" s="23" t="s">
        <v>0</v>
      </c>
      <c r="B39" s="23" t="s">
        <v>0</v>
      </c>
      <c r="C39" s="23" t="s">
        <v>0</v>
      </c>
      <c r="D39" s="23" t="s">
        <v>0</v>
      </c>
      <c r="E39" s="26" t="s">
        <v>20</v>
      </c>
      <c r="F39" s="33">
        <f>Отчет!F40/1000</f>
        <v>28663.4</v>
      </c>
      <c r="G39" s="33">
        <f>Отчет!G40/1000</f>
        <v>28630.1</v>
      </c>
      <c r="H39" s="33">
        <f>Отчет!H40/1000</f>
        <v>0</v>
      </c>
      <c r="I39" s="33">
        <f>Отчет!I40/1000</f>
        <v>0</v>
      </c>
      <c r="J39" s="33">
        <f>Отчет!J40/1000</f>
        <v>0</v>
      </c>
      <c r="K39" s="33">
        <f t="shared" si="0"/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</row>
    <row r="40" spans="1:17" ht="15.75">
      <c r="A40" s="23" t="s">
        <v>0</v>
      </c>
      <c r="B40" s="23" t="s">
        <v>0</v>
      </c>
      <c r="C40" s="23" t="s">
        <v>0</v>
      </c>
      <c r="D40" s="23" t="s">
        <v>0</v>
      </c>
      <c r="E40" s="26" t="s">
        <v>38</v>
      </c>
      <c r="F40" s="33">
        <f>Отчет!F41/1000</f>
        <v>35769.3</v>
      </c>
      <c r="G40" s="33">
        <f>Отчет!G41/1000</f>
        <v>35769.3</v>
      </c>
      <c r="H40" s="33">
        <f>Отчет!H41/1000</f>
        <v>0</v>
      </c>
      <c r="I40" s="33">
        <f>Отчет!I41/1000</f>
        <v>0</v>
      </c>
      <c r="J40" s="33">
        <f>Отчет!J41/1000</f>
        <v>0</v>
      </c>
      <c r="K40" s="33">
        <f t="shared" si="0"/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</row>
    <row r="41" spans="1:17" ht="15.75">
      <c r="A41" s="23" t="s">
        <v>0</v>
      </c>
      <c r="B41" s="23" t="s">
        <v>0</v>
      </c>
      <c r="C41" s="23" t="s">
        <v>0</v>
      </c>
      <c r="D41" s="23" t="s">
        <v>0</v>
      </c>
      <c r="E41" s="26" t="s">
        <v>39</v>
      </c>
      <c r="F41" s="33">
        <f>Отчет!F42/1000</f>
        <v>901</v>
      </c>
      <c r="G41" s="33">
        <f>Отчет!G42/1000</f>
        <v>899</v>
      </c>
      <c r="H41" s="33">
        <f>Отчет!H42/1000</f>
        <v>0</v>
      </c>
      <c r="I41" s="33">
        <f>Отчет!I42/1000</f>
        <v>0</v>
      </c>
      <c r="J41" s="33">
        <f>Отчет!J42/1000</f>
        <v>0</v>
      </c>
      <c r="K41" s="33">
        <f t="shared" si="0"/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</row>
    <row r="42" spans="1:17" ht="15.75">
      <c r="A42" s="23" t="s">
        <v>0</v>
      </c>
      <c r="B42" s="23" t="s">
        <v>0</v>
      </c>
      <c r="C42" s="23" t="s">
        <v>0</v>
      </c>
      <c r="D42" s="23" t="s">
        <v>0</v>
      </c>
      <c r="E42" s="26" t="s">
        <v>28</v>
      </c>
      <c r="F42" s="33">
        <f>Отчет!F43/1000</f>
        <v>400</v>
      </c>
      <c r="G42" s="33">
        <f>Отчет!G43/1000</f>
        <v>400</v>
      </c>
      <c r="H42" s="33">
        <f>Отчет!H43/1000</f>
        <v>0</v>
      </c>
      <c r="I42" s="33">
        <f>Отчет!I43/1000</f>
        <v>0</v>
      </c>
      <c r="J42" s="33">
        <f>Отчет!J43/1000</f>
        <v>0</v>
      </c>
      <c r="K42" s="33">
        <f t="shared" si="0"/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</row>
    <row r="43" spans="1:17" ht="15.75">
      <c r="A43" s="23" t="s">
        <v>0</v>
      </c>
      <c r="B43" s="23" t="s">
        <v>0</v>
      </c>
      <c r="C43" s="23" t="s">
        <v>0</v>
      </c>
      <c r="D43" s="23" t="s">
        <v>0</v>
      </c>
      <c r="E43" s="26" t="s">
        <v>40</v>
      </c>
      <c r="F43" s="33">
        <f>Отчет!F44/1000</f>
        <v>90</v>
      </c>
      <c r="G43" s="33">
        <f>Отчет!G44/1000</f>
        <v>90</v>
      </c>
      <c r="H43" s="33">
        <f>Отчет!H44/1000</f>
        <v>0</v>
      </c>
      <c r="I43" s="33">
        <f>Отчет!I44/1000</f>
        <v>0</v>
      </c>
      <c r="J43" s="33">
        <f>Отчет!J44/1000</f>
        <v>0</v>
      </c>
      <c r="K43" s="33">
        <f t="shared" si="0"/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</row>
    <row r="44" spans="1:17" ht="15.75">
      <c r="A44" s="23" t="s">
        <v>0</v>
      </c>
      <c r="B44" s="23" t="s">
        <v>0</v>
      </c>
      <c r="C44" s="23" t="s">
        <v>0</v>
      </c>
      <c r="D44" s="23" t="s">
        <v>0</v>
      </c>
      <c r="E44" s="26" t="s">
        <v>41</v>
      </c>
      <c r="F44" s="33">
        <f>Отчет!F45/1000</f>
        <v>10</v>
      </c>
      <c r="G44" s="33">
        <f>Отчет!G45/1000</f>
        <v>10</v>
      </c>
      <c r="H44" s="33">
        <f>Отчет!H45/1000</f>
        <v>0</v>
      </c>
      <c r="I44" s="33">
        <f>Отчет!I45/1000</f>
        <v>0</v>
      </c>
      <c r="J44" s="33">
        <f>Отчет!J45/1000</f>
        <v>0</v>
      </c>
      <c r="K44" s="33">
        <f t="shared" si="0"/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</row>
    <row r="45" spans="1:17" ht="31.5">
      <c r="A45" s="23"/>
      <c r="B45" s="23"/>
      <c r="C45" s="23"/>
      <c r="D45" s="23" t="s">
        <v>88</v>
      </c>
      <c r="E45" s="26" t="s">
        <v>42</v>
      </c>
      <c r="F45" s="33">
        <f>Отчет!F46/1000</f>
        <v>2336.2</v>
      </c>
      <c r="G45" s="33">
        <f>Отчет!G46/1000</f>
        <v>2336.2</v>
      </c>
      <c r="H45" s="33">
        <f>Отчет!H46/1000</f>
        <v>0</v>
      </c>
      <c r="I45" s="33">
        <f>Отчет!I46/1000</f>
        <v>0</v>
      </c>
      <c r="J45" s="33">
        <f>Отчет!J46/1000</f>
        <v>0</v>
      </c>
      <c r="K45" s="33">
        <f t="shared" si="0"/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</row>
    <row r="46" spans="1:17" ht="15.75">
      <c r="A46" s="23" t="s">
        <v>0</v>
      </c>
      <c r="B46" s="23" t="s">
        <v>0</v>
      </c>
      <c r="C46" s="23" t="s">
        <v>0</v>
      </c>
      <c r="D46" s="23" t="s">
        <v>0</v>
      </c>
      <c r="E46" s="26" t="s">
        <v>43</v>
      </c>
      <c r="F46" s="33">
        <f>Отчет!F47/1000</f>
        <v>180</v>
      </c>
      <c r="G46" s="33">
        <f>Отчет!G47/1000</f>
        <v>180</v>
      </c>
      <c r="H46" s="33">
        <f>Отчет!H47/1000</f>
        <v>0</v>
      </c>
      <c r="I46" s="33">
        <f>Отчет!I47/1000</f>
        <v>0</v>
      </c>
      <c r="J46" s="33">
        <f>Отчет!J47/1000</f>
        <v>0</v>
      </c>
      <c r="K46" s="33">
        <f t="shared" si="0"/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</row>
    <row r="47" spans="1:17" ht="15.75">
      <c r="A47" s="23" t="s">
        <v>0</v>
      </c>
      <c r="B47" s="23" t="s">
        <v>0</v>
      </c>
      <c r="C47" s="23" t="s">
        <v>0</v>
      </c>
      <c r="D47" s="23" t="s">
        <v>0</v>
      </c>
      <c r="E47" s="26" t="s">
        <v>44</v>
      </c>
      <c r="F47" s="33">
        <f>Отчет!F48/1000</f>
        <v>1469.2</v>
      </c>
      <c r="G47" s="33">
        <f>Отчет!G48/1000</f>
        <v>1469.2</v>
      </c>
      <c r="H47" s="33">
        <f>Отчет!H48/1000</f>
        <v>0</v>
      </c>
      <c r="I47" s="33">
        <f>Отчет!I48/1000</f>
        <v>0</v>
      </c>
      <c r="J47" s="33">
        <f>Отчет!J48/1000</f>
        <v>0</v>
      </c>
      <c r="K47" s="33">
        <f t="shared" si="0"/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</row>
    <row r="48" spans="1:17" ht="15.75">
      <c r="A48" s="23" t="s">
        <v>0</v>
      </c>
      <c r="B48" s="23" t="s">
        <v>0</v>
      </c>
      <c r="C48" s="23" t="s">
        <v>0</v>
      </c>
      <c r="D48" s="23" t="s">
        <v>0</v>
      </c>
      <c r="E48" s="26" t="s">
        <v>45</v>
      </c>
      <c r="F48" s="33">
        <f>Отчет!F49/1000</f>
        <v>377</v>
      </c>
      <c r="G48" s="33">
        <f>Отчет!G49/1000</f>
        <v>377</v>
      </c>
      <c r="H48" s="33">
        <f>Отчет!H49/1000</f>
        <v>0</v>
      </c>
      <c r="I48" s="33">
        <f>Отчет!I49/1000</f>
        <v>0</v>
      </c>
      <c r="J48" s="33">
        <f>Отчет!J49/1000</f>
        <v>0</v>
      </c>
      <c r="K48" s="33">
        <f t="shared" si="0"/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</row>
    <row r="49" spans="1:17" ht="15.75">
      <c r="A49" s="23" t="s">
        <v>0</v>
      </c>
      <c r="B49" s="23" t="s">
        <v>0</v>
      </c>
      <c r="C49" s="23" t="s">
        <v>0</v>
      </c>
      <c r="D49" s="23" t="s">
        <v>0</v>
      </c>
      <c r="E49" s="26" t="s">
        <v>46</v>
      </c>
      <c r="F49" s="33">
        <f>Отчет!F50/1000</f>
        <v>310</v>
      </c>
      <c r="G49" s="33">
        <f>Отчет!G50/1000</f>
        <v>310</v>
      </c>
      <c r="H49" s="33">
        <f>Отчет!H50/1000</f>
        <v>0</v>
      </c>
      <c r="I49" s="33">
        <f>Отчет!I50/1000</f>
        <v>0</v>
      </c>
      <c r="J49" s="33">
        <f>Отчет!J50/1000</f>
        <v>0</v>
      </c>
      <c r="K49" s="33">
        <f t="shared" si="0"/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</row>
    <row r="50" spans="1:17" ht="31.5">
      <c r="A50" s="23"/>
      <c r="B50" s="23"/>
      <c r="C50" s="23"/>
      <c r="D50" s="23" t="s">
        <v>89</v>
      </c>
      <c r="E50" s="26" t="s">
        <v>47</v>
      </c>
      <c r="F50" s="33">
        <f>Отчет!F51/1000</f>
        <v>3534.304</v>
      </c>
      <c r="G50" s="33">
        <f>Отчет!G51/1000</f>
        <v>3474.004</v>
      </c>
      <c r="H50" s="33">
        <f>Отчет!H51/1000</f>
        <v>0</v>
      </c>
      <c r="I50" s="33">
        <f>Отчет!I51/1000</f>
        <v>0</v>
      </c>
      <c r="J50" s="33">
        <f>Отчет!J51/1000</f>
        <v>0</v>
      </c>
      <c r="K50" s="33">
        <f t="shared" si="0"/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</row>
    <row r="51" spans="1:17" ht="15.75">
      <c r="A51" s="23" t="s">
        <v>0</v>
      </c>
      <c r="B51" s="23" t="s">
        <v>0</v>
      </c>
      <c r="C51" s="23" t="s">
        <v>0</v>
      </c>
      <c r="D51" s="23" t="s">
        <v>0</v>
      </c>
      <c r="E51" s="26" t="s">
        <v>19</v>
      </c>
      <c r="F51" s="33">
        <f>Отчет!F52/1000</f>
        <v>2322</v>
      </c>
      <c r="G51" s="33">
        <f>Отчет!G52/1000</f>
        <v>2322</v>
      </c>
      <c r="H51" s="33">
        <f>Отчет!H52/1000</f>
        <v>0</v>
      </c>
      <c r="I51" s="33">
        <f>Отчет!I52/1000</f>
        <v>0</v>
      </c>
      <c r="J51" s="33">
        <f>Отчет!J52/1000</f>
        <v>0</v>
      </c>
      <c r="K51" s="33">
        <f t="shared" si="0"/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</row>
    <row r="52" spans="1:17" ht="15.75">
      <c r="A52" s="23" t="s">
        <v>0</v>
      </c>
      <c r="B52" s="23" t="s">
        <v>0</v>
      </c>
      <c r="C52" s="23" t="s">
        <v>0</v>
      </c>
      <c r="D52" s="23" t="s">
        <v>0</v>
      </c>
      <c r="E52" s="26" t="s">
        <v>48</v>
      </c>
      <c r="F52" s="33">
        <f>Отчет!F53/1000</f>
        <v>1212.304</v>
      </c>
      <c r="G52" s="33">
        <f>Отчет!G53/1000</f>
        <v>1152.004</v>
      </c>
      <c r="H52" s="33">
        <f>Отчет!H53/1000</f>
        <v>0</v>
      </c>
      <c r="I52" s="33">
        <f>Отчет!I53/1000</f>
        <v>0</v>
      </c>
      <c r="J52" s="33">
        <f>Отчет!J53/1000</f>
        <v>0</v>
      </c>
      <c r="K52" s="33">
        <f t="shared" si="0"/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</row>
    <row r="53" spans="1:17" ht="15.75">
      <c r="A53" s="23"/>
      <c r="B53" s="23"/>
      <c r="C53" s="23"/>
      <c r="D53" s="23" t="s">
        <v>90</v>
      </c>
      <c r="E53" s="26" t="s">
        <v>91</v>
      </c>
      <c r="F53" s="33">
        <f>Отчет!F54/1000</f>
        <v>0</v>
      </c>
      <c r="G53" s="33">
        <f>Отчет!G54/1000</f>
        <v>0</v>
      </c>
      <c r="H53" s="33">
        <f>Отчет!H54/1000</f>
        <v>12511</v>
      </c>
      <c r="I53" s="33">
        <f>Отчет!I54/1000</f>
        <v>0</v>
      </c>
      <c r="J53" s="33">
        <f>Отчет!J54/1000</f>
        <v>12511</v>
      </c>
      <c r="K53" s="33"/>
      <c r="L53" s="25">
        <v>20160000</v>
      </c>
      <c r="M53" s="25">
        <v>0</v>
      </c>
      <c r="N53" s="25">
        <v>20160000</v>
      </c>
      <c r="O53" s="25">
        <v>20110000</v>
      </c>
      <c r="P53" s="25">
        <v>0</v>
      </c>
      <c r="Q53" s="25">
        <v>20110000</v>
      </c>
    </row>
    <row r="54" spans="1:17" ht="15.75" customHeight="1">
      <c r="A54" s="23" t="s">
        <v>0</v>
      </c>
      <c r="B54" s="23" t="s">
        <v>0</v>
      </c>
      <c r="C54" s="23" t="s">
        <v>0</v>
      </c>
      <c r="D54" s="23" t="s">
        <v>0</v>
      </c>
      <c r="E54" s="26" t="s">
        <v>49</v>
      </c>
      <c r="F54" s="33">
        <f>Отчет!F55/1000</f>
        <v>0</v>
      </c>
      <c r="G54" s="33">
        <f>Отчет!G55/1000</f>
        <v>0</v>
      </c>
      <c r="H54" s="33">
        <f>Отчет!H55/1000</f>
        <v>12511</v>
      </c>
      <c r="I54" s="33">
        <f>Отчет!I55/1000</f>
        <v>0</v>
      </c>
      <c r="J54" s="33">
        <f>Отчет!J55/1000</f>
        <v>12511</v>
      </c>
      <c r="K54" s="33"/>
      <c r="L54" s="25">
        <v>20160000</v>
      </c>
      <c r="M54" s="25">
        <v>0</v>
      </c>
      <c r="N54" s="25">
        <v>20160000</v>
      </c>
      <c r="O54" s="25">
        <v>20110000</v>
      </c>
      <c r="P54" s="25">
        <v>0</v>
      </c>
      <c r="Q54" s="25">
        <v>20110000</v>
      </c>
    </row>
    <row r="55" spans="1:17" ht="31.5">
      <c r="A55" s="23"/>
      <c r="B55" s="23"/>
      <c r="C55" s="23"/>
      <c r="D55" s="23" t="s">
        <v>92</v>
      </c>
      <c r="E55" s="26" t="s">
        <v>50</v>
      </c>
      <c r="F55" s="33">
        <f>Отчет!F56/1000</f>
        <v>911.7</v>
      </c>
      <c r="G55" s="33">
        <f>Отчет!G56/1000</f>
        <v>891.6</v>
      </c>
      <c r="H55" s="33">
        <f>Отчет!H56/1000</f>
        <v>0</v>
      </c>
      <c r="I55" s="33">
        <f>Отчет!I56/1000</f>
        <v>0</v>
      </c>
      <c r="J55" s="33">
        <f>Отчет!J56/1000</f>
        <v>0</v>
      </c>
      <c r="K55" s="33">
        <f t="shared" si="0"/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</row>
    <row r="56" spans="1:17" ht="15.75">
      <c r="A56" s="23" t="s">
        <v>0</v>
      </c>
      <c r="B56" s="23" t="s">
        <v>0</v>
      </c>
      <c r="C56" s="23" t="s">
        <v>0</v>
      </c>
      <c r="D56" s="23" t="s">
        <v>0</v>
      </c>
      <c r="E56" s="26" t="s">
        <v>18</v>
      </c>
      <c r="F56" s="33">
        <f>Отчет!F57/1000</f>
        <v>22</v>
      </c>
      <c r="G56" s="33">
        <f>Отчет!G57/1000</f>
        <v>22</v>
      </c>
      <c r="H56" s="33">
        <f>Отчет!H57/1000</f>
        <v>0</v>
      </c>
      <c r="I56" s="33">
        <f>Отчет!I57/1000</f>
        <v>0</v>
      </c>
      <c r="J56" s="33">
        <f>Отчет!J57/1000</f>
        <v>0</v>
      </c>
      <c r="K56" s="33">
        <f t="shared" si="0"/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</row>
    <row r="57" spans="1:17" ht="31.5">
      <c r="A57" s="23" t="s">
        <v>0</v>
      </c>
      <c r="B57" s="23" t="s">
        <v>0</v>
      </c>
      <c r="C57" s="23" t="s">
        <v>0</v>
      </c>
      <c r="D57" s="23" t="s">
        <v>0</v>
      </c>
      <c r="E57" s="26" t="s">
        <v>51</v>
      </c>
      <c r="F57" s="33">
        <f>Отчет!F58/1000</f>
        <v>50</v>
      </c>
      <c r="G57" s="33">
        <f>Отчет!G58/1000</f>
        <v>50</v>
      </c>
      <c r="H57" s="33">
        <f>Отчет!H58/1000</f>
        <v>0</v>
      </c>
      <c r="I57" s="33">
        <f>Отчет!I58/1000</f>
        <v>0</v>
      </c>
      <c r="J57" s="33">
        <f>Отчет!J58/1000</f>
        <v>0</v>
      </c>
      <c r="K57" s="33">
        <f t="shared" si="0"/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</row>
    <row r="58" spans="1:17" ht="15.75">
      <c r="A58" s="23" t="s">
        <v>0</v>
      </c>
      <c r="B58" s="23" t="s">
        <v>0</v>
      </c>
      <c r="C58" s="23" t="s">
        <v>0</v>
      </c>
      <c r="D58" s="23" t="s">
        <v>0</v>
      </c>
      <c r="E58" s="26" t="s">
        <v>52</v>
      </c>
      <c r="F58" s="33">
        <f>Отчет!F59/1000</f>
        <v>190</v>
      </c>
      <c r="G58" s="33">
        <f>Отчет!G59/1000</f>
        <v>190</v>
      </c>
      <c r="H58" s="33">
        <f>Отчет!H59/1000</f>
        <v>0</v>
      </c>
      <c r="I58" s="33">
        <f>Отчет!I59/1000</f>
        <v>0</v>
      </c>
      <c r="J58" s="33">
        <f>Отчет!J59/1000</f>
        <v>0</v>
      </c>
      <c r="K58" s="33">
        <f t="shared" si="0"/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</row>
    <row r="59" spans="1:17" ht="15.75">
      <c r="A59" s="23" t="s">
        <v>0</v>
      </c>
      <c r="B59" s="23" t="s">
        <v>0</v>
      </c>
      <c r="C59" s="23" t="s">
        <v>0</v>
      </c>
      <c r="D59" s="23" t="s">
        <v>0</v>
      </c>
      <c r="E59" s="26" t="s">
        <v>53</v>
      </c>
      <c r="F59" s="33">
        <f>Отчет!F60/1000</f>
        <v>210</v>
      </c>
      <c r="G59" s="33">
        <f>Отчет!G60/1000</f>
        <v>190</v>
      </c>
      <c r="H59" s="33">
        <f>Отчет!H60/1000</f>
        <v>0</v>
      </c>
      <c r="I59" s="33">
        <f>Отчет!I60/1000</f>
        <v>0</v>
      </c>
      <c r="J59" s="33">
        <f>Отчет!J60/1000</f>
        <v>0</v>
      </c>
      <c r="K59" s="33">
        <f t="shared" si="0"/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</row>
    <row r="60" spans="1:17" ht="15.75">
      <c r="A60" s="23" t="s">
        <v>0</v>
      </c>
      <c r="B60" s="23" t="s">
        <v>0</v>
      </c>
      <c r="C60" s="23" t="s">
        <v>0</v>
      </c>
      <c r="D60" s="23" t="s">
        <v>0</v>
      </c>
      <c r="E60" s="26" t="s">
        <v>20</v>
      </c>
      <c r="F60" s="33">
        <f>Отчет!F61/1000</f>
        <v>439.7</v>
      </c>
      <c r="G60" s="33">
        <f>Отчет!G61/1000</f>
        <v>439.6</v>
      </c>
      <c r="H60" s="33">
        <f>Отчет!H61/1000</f>
        <v>0</v>
      </c>
      <c r="I60" s="33">
        <f>Отчет!I61/1000</f>
        <v>0</v>
      </c>
      <c r="J60" s="33">
        <f>Отчет!J61/1000</f>
        <v>0</v>
      </c>
      <c r="K60" s="33">
        <f t="shared" si="0"/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</row>
    <row r="61" spans="1:17" ht="31.5">
      <c r="A61" s="23"/>
      <c r="B61" s="23"/>
      <c r="C61" s="23"/>
      <c r="D61" s="23" t="s">
        <v>93</v>
      </c>
      <c r="E61" s="26" t="s">
        <v>54</v>
      </c>
      <c r="F61" s="33">
        <f>Отчет!F62/1000</f>
        <v>9460.228</v>
      </c>
      <c r="G61" s="33">
        <f>Отчет!G62/1000</f>
        <v>9460.228</v>
      </c>
      <c r="H61" s="33">
        <f>Отчет!H62/1000</f>
        <v>0</v>
      </c>
      <c r="I61" s="33">
        <f>Отчет!I62/1000</f>
        <v>0</v>
      </c>
      <c r="J61" s="33">
        <f>Отчет!J62/1000</f>
        <v>0</v>
      </c>
      <c r="K61" s="33">
        <f t="shared" si="0"/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</row>
    <row r="62" spans="1:17" ht="15.75">
      <c r="A62" s="23" t="s">
        <v>0</v>
      </c>
      <c r="B62" s="23" t="s">
        <v>0</v>
      </c>
      <c r="C62" s="23" t="s">
        <v>0</v>
      </c>
      <c r="D62" s="23" t="s">
        <v>0</v>
      </c>
      <c r="E62" s="26" t="s">
        <v>28</v>
      </c>
      <c r="F62" s="33">
        <f>Отчет!F63/1000</f>
        <v>9460.228</v>
      </c>
      <c r="G62" s="33">
        <f>Отчет!G63/1000</f>
        <v>9460.228</v>
      </c>
      <c r="H62" s="33">
        <f>Отчет!H63/1000</f>
        <v>0</v>
      </c>
      <c r="I62" s="33">
        <f>Отчет!I63/1000</f>
        <v>0</v>
      </c>
      <c r="J62" s="33">
        <f>Отчет!J63/1000</f>
        <v>0</v>
      </c>
      <c r="K62" s="33">
        <f t="shared" si="0"/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</row>
    <row r="63" spans="1:17" ht="31.5">
      <c r="A63" s="23"/>
      <c r="B63" s="23"/>
      <c r="C63" s="23"/>
      <c r="D63" s="23" t="s">
        <v>94</v>
      </c>
      <c r="E63" s="26" t="s">
        <v>55</v>
      </c>
      <c r="F63" s="33">
        <f>Отчет!F64/1000</f>
        <v>4722.046</v>
      </c>
      <c r="G63" s="33">
        <f>Отчет!G64/1000</f>
        <v>4722.046</v>
      </c>
      <c r="H63" s="33">
        <f>Отчет!H64/1000</f>
        <v>0</v>
      </c>
      <c r="I63" s="33">
        <f>Отчет!I64/1000</f>
        <v>0</v>
      </c>
      <c r="J63" s="33">
        <f>Отчет!J64/1000</f>
        <v>0</v>
      </c>
      <c r="K63" s="33">
        <f t="shared" si="0"/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</row>
    <row r="64" spans="1:17" ht="15.75">
      <c r="A64" s="23" t="s">
        <v>0</v>
      </c>
      <c r="B64" s="23" t="s">
        <v>0</v>
      </c>
      <c r="C64" s="23" t="s">
        <v>0</v>
      </c>
      <c r="D64" s="23" t="s">
        <v>0</v>
      </c>
      <c r="E64" s="26" t="s">
        <v>28</v>
      </c>
      <c r="F64" s="33">
        <f>Отчет!F65/1000</f>
        <v>4722.046</v>
      </c>
      <c r="G64" s="33">
        <f>Отчет!G65/1000</f>
        <v>4722.046</v>
      </c>
      <c r="H64" s="33">
        <f>Отчет!H65/1000</f>
        <v>0</v>
      </c>
      <c r="I64" s="33">
        <f>Отчет!I65/1000</f>
        <v>0</v>
      </c>
      <c r="J64" s="33">
        <f>Отчет!J65/1000</f>
        <v>0</v>
      </c>
      <c r="K64" s="33">
        <f t="shared" si="0"/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</row>
    <row r="65" spans="1:17" ht="15.75">
      <c r="A65" s="23"/>
      <c r="B65" s="23"/>
      <c r="C65" s="23"/>
      <c r="D65" s="23" t="s">
        <v>95</v>
      </c>
      <c r="E65" s="26" t="s">
        <v>56</v>
      </c>
      <c r="F65" s="33">
        <f>Отчет!F66/1000</f>
        <v>871</v>
      </c>
      <c r="G65" s="33">
        <f>Отчет!G66/1000</f>
        <v>763</v>
      </c>
      <c r="H65" s="33">
        <f>Отчет!H66/1000</f>
        <v>0</v>
      </c>
      <c r="I65" s="33">
        <f>Отчет!I66/1000</f>
        <v>0</v>
      </c>
      <c r="J65" s="33">
        <f>Отчет!J66/1000</f>
        <v>0</v>
      </c>
      <c r="K65" s="33">
        <f t="shared" si="0"/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</row>
    <row r="66" spans="1:17" ht="15.75">
      <c r="A66" s="23" t="s">
        <v>0</v>
      </c>
      <c r="B66" s="23" t="s">
        <v>0</v>
      </c>
      <c r="C66" s="23" t="s">
        <v>0</v>
      </c>
      <c r="D66" s="23" t="s">
        <v>0</v>
      </c>
      <c r="E66" s="26" t="s">
        <v>53</v>
      </c>
      <c r="F66" s="33">
        <f>Отчет!F67/1000</f>
        <v>871</v>
      </c>
      <c r="G66" s="33">
        <f>Отчет!G67/1000</f>
        <v>763</v>
      </c>
      <c r="H66" s="33">
        <f>Отчет!H67/1000</f>
        <v>0</v>
      </c>
      <c r="I66" s="33">
        <f>Отчет!I67/1000</f>
        <v>0</v>
      </c>
      <c r="J66" s="33">
        <f>Отчет!J67/1000</f>
        <v>0</v>
      </c>
      <c r="K66" s="33">
        <f t="shared" si="0"/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</row>
    <row r="67" spans="1:17" ht="31.5">
      <c r="A67" s="23"/>
      <c r="B67" s="23"/>
      <c r="C67" s="23"/>
      <c r="D67" s="23" t="s">
        <v>96</v>
      </c>
      <c r="E67" s="26" t="s">
        <v>57</v>
      </c>
      <c r="F67" s="33">
        <f>Отчет!F68/1000</f>
        <v>15291.2</v>
      </c>
      <c r="G67" s="33">
        <f>Отчет!G68/1000</f>
        <v>15207.04</v>
      </c>
      <c r="H67" s="33">
        <f>Отчет!H68/1000</f>
        <v>0</v>
      </c>
      <c r="I67" s="33">
        <f>Отчет!I68/1000</f>
        <v>0</v>
      </c>
      <c r="J67" s="33">
        <f>Отчет!J68/1000</f>
        <v>0</v>
      </c>
      <c r="K67" s="33">
        <f t="shared" si="0"/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</row>
    <row r="68" spans="1:17" ht="15.75">
      <c r="A68" s="23" t="s">
        <v>0</v>
      </c>
      <c r="B68" s="23" t="s">
        <v>0</v>
      </c>
      <c r="C68" s="23" t="s">
        <v>0</v>
      </c>
      <c r="D68" s="23" t="s">
        <v>0</v>
      </c>
      <c r="E68" s="26" t="s">
        <v>58</v>
      </c>
      <c r="F68" s="33">
        <f>Отчет!F69/1000</f>
        <v>15291.2</v>
      </c>
      <c r="G68" s="33">
        <f>Отчет!G69/1000</f>
        <v>15207.04</v>
      </c>
      <c r="H68" s="33">
        <f>Отчет!H69/1000</f>
        <v>0</v>
      </c>
      <c r="I68" s="33">
        <f>Отчет!I69/1000</f>
        <v>0</v>
      </c>
      <c r="J68" s="33">
        <f>Отчет!J69/1000</f>
        <v>0</v>
      </c>
      <c r="K68" s="33">
        <f t="shared" si="0"/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</row>
    <row r="69" spans="1:17" ht="31.5">
      <c r="A69" s="23"/>
      <c r="B69" s="23"/>
      <c r="C69" s="23"/>
      <c r="D69" s="23" t="s">
        <v>97</v>
      </c>
      <c r="E69" s="26" t="s">
        <v>59</v>
      </c>
      <c r="F69" s="33">
        <f>Отчет!F70/1000</f>
        <v>450.8</v>
      </c>
      <c r="G69" s="33">
        <f>Отчет!G70/1000</f>
        <v>430.8</v>
      </c>
      <c r="H69" s="33">
        <f>Отчет!H70/1000</f>
        <v>0</v>
      </c>
      <c r="I69" s="33">
        <f>Отчет!I70/1000</f>
        <v>0</v>
      </c>
      <c r="J69" s="33">
        <f>Отчет!J70/1000</f>
        <v>0</v>
      </c>
      <c r="K69" s="33">
        <f t="shared" si="0"/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</row>
    <row r="70" spans="1:17" ht="15.75">
      <c r="A70" s="23" t="s">
        <v>0</v>
      </c>
      <c r="B70" s="23" t="s">
        <v>0</v>
      </c>
      <c r="C70" s="23" t="s">
        <v>0</v>
      </c>
      <c r="D70" s="23" t="s">
        <v>0</v>
      </c>
      <c r="E70" s="26" t="s">
        <v>19</v>
      </c>
      <c r="F70" s="33">
        <f>Отчет!F71/1000</f>
        <v>41.8</v>
      </c>
      <c r="G70" s="33">
        <f>Отчет!G71/1000</f>
        <v>41.8</v>
      </c>
      <c r="H70" s="33">
        <f>Отчет!H71/1000</f>
        <v>0</v>
      </c>
      <c r="I70" s="33">
        <f>Отчет!I71/1000</f>
        <v>0</v>
      </c>
      <c r="J70" s="33">
        <f>Отчет!J71/1000</f>
        <v>0</v>
      </c>
      <c r="K70" s="33">
        <f t="shared" si="0"/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</row>
    <row r="71" spans="1:17" ht="31.5">
      <c r="A71" s="23" t="s">
        <v>0</v>
      </c>
      <c r="B71" s="23" t="s">
        <v>0</v>
      </c>
      <c r="C71" s="23" t="s">
        <v>0</v>
      </c>
      <c r="D71" s="23" t="s">
        <v>0</v>
      </c>
      <c r="E71" s="26" t="s">
        <v>51</v>
      </c>
      <c r="F71" s="33">
        <f>Отчет!F72/1000</f>
        <v>210</v>
      </c>
      <c r="G71" s="33">
        <f>Отчет!G72/1000</f>
        <v>190</v>
      </c>
      <c r="H71" s="33">
        <f>Отчет!H72/1000</f>
        <v>0</v>
      </c>
      <c r="I71" s="33">
        <f>Отчет!I72/1000</f>
        <v>0</v>
      </c>
      <c r="J71" s="33">
        <f>Отчет!J72/1000</f>
        <v>0</v>
      </c>
      <c r="K71" s="33">
        <f t="shared" si="0"/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</row>
    <row r="72" spans="1:17" ht="15.75">
      <c r="A72" s="23" t="s">
        <v>0</v>
      </c>
      <c r="B72" s="23" t="s">
        <v>0</v>
      </c>
      <c r="C72" s="23" t="s">
        <v>0</v>
      </c>
      <c r="D72" s="23" t="s">
        <v>0</v>
      </c>
      <c r="E72" s="26" t="s">
        <v>20</v>
      </c>
      <c r="F72" s="33">
        <f>Отчет!F73/1000</f>
        <v>199</v>
      </c>
      <c r="G72" s="33">
        <f>Отчет!G73/1000</f>
        <v>199</v>
      </c>
      <c r="H72" s="33">
        <f>Отчет!H73/1000</f>
        <v>0</v>
      </c>
      <c r="I72" s="33">
        <f>Отчет!I73/1000</f>
        <v>0</v>
      </c>
      <c r="J72" s="33">
        <f>Отчет!J73/1000</f>
        <v>0</v>
      </c>
      <c r="K72" s="33">
        <f t="shared" si="0"/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</row>
    <row r="73" spans="1:17" ht="31.5">
      <c r="A73" s="23"/>
      <c r="B73" s="23"/>
      <c r="C73" s="23"/>
      <c r="D73" s="23" t="s">
        <v>98</v>
      </c>
      <c r="E73" s="26" t="s">
        <v>60</v>
      </c>
      <c r="F73" s="33">
        <f>Отчет!F74/1000</f>
        <v>3130.7</v>
      </c>
      <c r="G73" s="33">
        <f>Отчет!G74/1000</f>
        <v>2990.7</v>
      </c>
      <c r="H73" s="33">
        <f>Отчет!H74/1000</f>
        <v>0</v>
      </c>
      <c r="I73" s="33">
        <f>Отчет!I74/1000</f>
        <v>0</v>
      </c>
      <c r="J73" s="33">
        <f>Отчет!J74/1000</f>
        <v>0</v>
      </c>
      <c r="K73" s="33">
        <f t="shared" si="0"/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</row>
    <row r="74" spans="1:17" ht="15.75">
      <c r="A74" s="23" t="s">
        <v>0</v>
      </c>
      <c r="B74" s="23" t="s">
        <v>0</v>
      </c>
      <c r="C74" s="23" t="s">
        <v>0</v>
      </c>
      <c r="D74" s="23" t="s">
        <v>0</v>
      </c>
      <c r="E74" s="26" t="s">
        <v>20</v>
      </c>
      <c r="F74" s="33">
        <f>Отчет!F75/1000</f>
        <v>3130.7</v>
      </c>
      <c r="G74" s="33">
        <f>Отчет!G75/1000</f>
        <v>2990.7</v>
      </c>
      <c r="H74" s="33">
        <f>Отчет!H75/1000</f>
        <v>0</v>
      </c>
      <c r="I74" s="33">
        <f>Отчет!I75/1000</f>
        <v>0</v>
      </c>
      <c r="J74" s="33">
        <f>Отчет!J75/1000</f>
        <v>0</v>
      </c>
      <c r="K74" s="33">
        <f t="shared" si="0"/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</row>
    <row r="75" spans="1:17" ht="15.75">
      <c r="A75" s="23"/>
      <c r="B75" s="23"/>
      <c r="C75" s="23"/>
      <c r="D75" s="23"/>
      <c r="E75" s="26" t="s">
        <v>61</v>
      </c>
      <c r="F75" s="33">
        <f>Отчет!F76/1000</f>
        <v>14009.735349999999</v>
      </c>
      <c r="G75" s="33">
        <f>Отчет!G76/1000</f>
        <v>14009.735349999999</v>
      </c>
      <c r="H75" s="33">
        <f>Отчет!H76/1000</f>
        <v>0</v>
      </c>
      <c r="I75" s="33">
        <f>Отчет!I76/1000</f>
        <v>0</v>
      </c>
      <c r="J75" s="33">
        <f>Отчет!J76/1000</f>
        <v>0</v>
      </c>
      <c r="K75" s="33">
        <f aca="true" t="shared" si="1" ref="K75:K94">H75/G75*100</f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</row>
    <row r="76" spans="1:17" ht="15.75">
      <c r="A76" s="23" t="s">
        <v>0</v>
      </c>
      <c r="B76" s="23" t="s">
        <v>0</v>
      </c>
      <c r="C76" s="23" t="s">
        <v>0</v>
      </c>
      <c r="D76" s="23" t="s">
        <v>0</v>
      </c>
      <c r="E76" s="26" t="s">
        <v>58</v>
      </c>
      <c r="F76" s="33">
        <f>Отчет!F77/1000</f>
        <v>14009.735349999999</v>
      </c>
      <c r="G76" s="33">
        <f>Отчет!G77/1000</f>
        <v>14009.735349999999</v>
      </c>
      <c r="H76" s="33">
        <f>Отчет!H77/1000</f>
        <v>0</v>
      </c>
      <c r="I76" s="33">
        <f>Отчет!I77/1000</f>
        <v>0</v>
      </c>
      <c r="J76" s="33">
        <f>Отчет!J77/1000</f>
        <v>0</v>
      </c>
      <c r="K76" s="33">
        <f t="shared" si="1"/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</row>
    <row r="77" spans="1:17" ht="31.5">
      <c r="A77" s="23"/>
      <c r="B77" s="23"/>
      <c r="C77" s="23"/>
      <c r="D77" s="23" t="s">
        <v>99</v>
      </c>
      <c r="E77" s="26" t="s">
        <v>62</v>
      </c>
      <c r="F77" s="33">
        <f>Отчет!F78/1000</f>
        <v>15270</v>
      </c>
      <c r="G77" s="33">
        <f>Отчет!G78/1000</f>
        <v>12271.7</v>
      </c>
      <c r="H77" s="33">
        <f>Отчет!H78/1000</f>
        <v>0</v>
      </c>
      <c r="I77" s="33">
        <f>Отчет!I78/1000</f>
        <v>0</v>
      </c>
      <c r="J77" s="33">
        <f>Отчет!J78/1000</f>
        <v>0</v>
      </c>
      <c r="K77" s="33">
        <f t="shared" si="1"/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</row>
    <row r="78" spans="1:17" ht="15.75">
      <c r="A78" s="23" t="s">
        <v>0</v>
      </c>
      <c r="B78" s="23" t="s">
        <v>0</v>
      </c>
      <c r="C78" s="23" t="s">
        <v>0</v>
      </c>
      <c r="D78" s="23" t="s">
        <v>0</v>
      </c>
      <c r="E78" s="26" t="s">
        <v>20</v>
      </c>
      <c r="F78" s="33">
        <f>Отчет!F79/1000</f>
        <v>13170</v>
      </c>
      <c r="G78" s="33">
        <f>Отчет!G79/1000</f>
        <v>10171.7</v>
      </c>
      <c r="H78" s="33">
        <f>Отчет!H79/1000</f>
        <v>0</v>
      </c>
      <c r="I78" s="33">
        <f>Отчет!I79/1000</f>
        <v>0</v>
      </c>
      <c r="J78" s="33">
        <f>Отчет!J79/1000</f>
        <v>0</v>
      </c>
      <c r="K78" s="33">
        <f t="shared" si="1"/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</row>
    <row r="79" spans="1:17" ht="15.75">
      <c r="A79" s="23" t="s">
        <v>0</v>
      </c>
      <c r="B79" s="23" t="s">
        <v>0</v>
      </c>
      <c r="C79" s="23" t="s">
        <v>0</v>
      </c>
      <c r="D79" s="23" t="s">
        <v>0</v>
      </c>
      <c r="E79" s="26" t="s">
        <v>19</v>
      </c>
      <c r="F79" s="33">
        <f>Отчет!F80/1000</f>
        <v>2100</v>
      </c>
      <c r="G79" s="33">
        <f>Отчет!G80/1000</f>
        <v>2100</v>
      </c>
      <c r="H79" s="33">
        <f>Отчет!H80/1000</f>
        <v>0</v>
      </c>
      <c r="I79" s="33">
        <f>Отчет!I80/1000</f>
        <v>0</v>
      </c>
      <c r="J79" s="33">
        <f>Отчет!J80/1000</f>
        <v>0</v>
      </c>
      <c r="K79" s="33">
        <f t="shared" si="1"/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</row>
    <row r="80" spans="1:17" ht="15.75">
      <c r="A80" s="23"/>
      <c r="B80" s="23"/>
      <c r="C80" s="23"/>
      <c r="D80" s="23" t="s">
        <v>100</v>
      </c>
      <c r="E80" s="26" t="s">
        <v>63</v>
      </c>
      <c r="F80" s="33">
        <f>Отчет!F81/1000</f>
        <v>650</v>
      </c>
      <c r="G80" s="33">
        <f>Отчет!G81/1000</f>
        <v>602.9</v>
      </c>
      <c r="H80" s="33">
        <f>Отчет!H81/1000</f>
        <v>0</v>
      </c>
      <c r="I80" s="33">
        <f>Отчет!I81/1000</f>
        <v>0</v>
      </c>
      <c r="J80" s="33">
        <f>Отчет!J81/1000</f>
        <v>0</v>
      </c>
      <c r="K80" s="33">
        <f t="shared" si="1"/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</row>
    <row r="81" spans="1:17" ht="15.75">
      <c r="A81" s="23" t="s">
        <v>0</v>
      </c>
      <c r="B81" s="23" t="s">
        <v>0</v>
      </c>
      <c r="C81" s="23" t="s">
        <v>0</v>
      </c>
      <c r="D81" s="23" t="s">
        <v>0</v>
      </c>
      <c r="E81" s="26" t="s">
        <v>28</v>
      </c>
      <c r="F81" s="33">
        <f>Отчет!F82/1000</f>
        <v>650</v>
      </c>
      <c r="G81" s="33">
        <f>Отчет!G82/1000</f>
        <v>602.9</v>
      </c>
      <c r="H81" s="33">
        <f>Отчет!H82/1000</f>
        <v>0</v>
      </c>
      <c r="I81" s="33">
        <f>Отчет!I82/1000</f>
        <v>0</v>
      </c>
      <c r="J81" s="33">
        <f>Отчет!J82/1000</f>
        <v>0</v>
      </c>
      <c r="K81" s="33">
        <f t="shared" si="1"/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</row>
    <row r="82" spans="1:17" ht="31.5">
      <c r="A82" s="23"/>
      <c r="B82" s="23"/>
      <c r="C82" s="23"/>
      <c r="D82" s="23" t="s">
        <v>101</v>
      </c>
      <c r="E82" s="26" t="s">
        <v>64</v>
      </c>
      <c r="F82" s="33">
        <f>Отчет!F83/1000</f>
        <v>27472.01</v>
      </c>
      <c r="G82" s="33">
        <f>Отчет!G83/1000</f>
        <v>27472.01</v>
      </c>
      <c r="H82" s="33">
        <f>Отчет!H83/1000</f>
        <v>27472.01</v>
      </c>
      <c r="I82" s="33">
        <f>Отчет!I83/1000</f>
        <v>27472.01</v>
      </c>
      <c r="J82" s="33">
        <f>Отчет!J83/1000</f>
        <v>0</v>
      </c>
      <c r="K82" s="33">
        <f t="shared" si="1"/>
        <v>100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</row>
    <row r="83" spans="1:17" ht="15.75">
      <c r="A83" s="23" t="s">
        <v>0</v>
      </c>
      <c r="B83" s="23" t="s">
        <v>0</v>
      </c>
      <c r="C83" s="23" t="s">
        <v>0</v>
      </c>
      <c r="D83" s="23" t="s">
        <v>0</v>
      </c>
      <c r="E83" s="26" t="s">
        <v>20</v>
      </c>
      <c r="F83" s="33">
        <f>Отчет!F84/1000</f>
        <v>1000</v>
      </c>
      <c r="G83" s="33">
        <f>Отчет!G84/1000</f>
        <v>1000</v>
      </c>
      <c r="H83" s="33">
        <f>Отчет!H84/1000</f>
        <v>1000</v>
      </c>
      <c r="I83" s="33">
        <f>Отчет!I84/1000</f>
        <v>1000</v>
      </c>
      <c r="J83" s="33">
        <f>Отчет!J84/1000</f>
        <v>0</v>
      </c>
      <c r="K83" s="33">
        <f t="shared" si="1"/>
        <v>100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</row>
    <row r="84" spans="1:17" ht="15.75">
      <c r="A84" s="23" t="s">
        <v>0</v>
      </c>
      <c r="B84" s="23" t="s">
        <v>0</v>
      </c>
      <c r="C84" s="23" t="s">
        <v>0</v>
      </c>
      <c r="D84" s="23" t="s">
        <v>0</v>
      </c>
      <c r="E84" s="26" t="s">
        <v>25</v>
      </c>
      <c r="F84" s="33">
        <f>Отчет!F85/1000</f>
        <v>2955</v>
      </c>
      <c r="G84" s="33">
        <f>Отчет!G85/1000</f>
        <v>2955</v>
      </c>
      <c r="H84" s="33">
        <f>Отчет!H85/1000</f>
        <v>2955</v>
      </c>
      <c r="I84" s="33">
        <f>Отчет!I85/1000</f>
        <v>2955</v>
      </c>
      <c r="J84" s="33">
        <f>Отчет!J85/1000</f>
        <v>0</v>
      </c>
      <c r="K84" s="33">
        <f t="shared" si="1"/>
        <v>100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</row>
    <row r="85" spans="1:17" ht="15.75">
      <c r="A85" s="23" t="s">
        <v>0</v>
      </c>
      <c r="B85" s="23" t="s">
        <v>0</v>
      </c>
      <c r="C85" s="23" t="s">
        <v>0</v>
      </c>
      <c r="D85" s="23" t="s">
        <v>0</v>
      </c>
      <c r="E85" s="26" t="s">
        <v>65</v>
      </c>
      <c r="F85" s="33">
        <f>Отчет!F86/1000</f>
        <v>23517.01</v>
      </c>
      <c r="G85" s="33">
        <f>Отчет!G86/1000</f>
        <v>23517.01</v>
      </c>
      <c r="H85" s="33">
        <f>Отчет!H86/1000</f>
        <v>23517.01</v>
      </c>
      <c r="I85" s="33">
        <f>Отчет!I86/1000</f>
        <v>23517.01</v>
      </c>
      <c r="J85" s="33">
        <f>Отчет!J86/1000</f>
        <v>0</v>
      </c>
      <c r="K85" s="33">
        <f t="shared" si="1"/>
        <v>100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</row>
    <row r="86" spans="1:17" ht="31.5" customHeight="1">
      <c r="A86" s="23"/>
      <c r="B86" s="23"/>
      <c r="C86" s="23"/>
      <c r="D86" s="23" t="s">
        <v>102</v>
      </c>
      <c r="E86" s="26" t="s">
        <v>66</v>
      </c>
      <c r="F86" s="33">
        <f>Отчет!F87/1000</f>
        <v>1173.2</v>
      </c>
      <c r="G86" s="33">
        <f>Отчет!G87/1000</f>
        <v>704.3</v>
      </c>
      <c r="H86" s="33">
        <f>Отчет!H87/1000</f>
        <v>0</v>
      </c>
      <c r="I86" s="33">
        <f>Отчет!I87/1000</f>
        <v>0</v>
      </c>
      <c r="J86" s="33">
        <f>Отчет!J87/1000</f>
        <v>0</v>
      </c>
      <c r="K86" s="33">
        <f t="shared" si="1"/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</row>
    <row r="87" spans="1:17" ht="31.5">
      <c r="A87" s="23" t="s">
        <v>0</v>
      </c>
      <c r="B87" s="23" t="s">
        <v>0</v>
      </c>
      <c r="C87" s="23" t="s">
        <v>0</v>
      </c>
      <c r="D87" s="23" t="s">
        <v>0</v>
      </c>
      <c r="E87" s="26" t="s">
        <v>51</v>
      </c>
      <c r="F87" s="33">
        <f>Отчет!F88/1000</f>
        <v>1173.2</v>
      </c>
      <c r="G87" s="33">
        <f>Отчет!G88/1000</f>
        <v>704.3</v>
      </c>
      <c r="H87" s="33">
        <f>Отчет!H88/1000</f>
        <v>0</v>
      </c>
      <c r="I87" s="33">
        <f>Отчет!I88/1000</f>
        <v>0</v>
      </c>
      <c r="J87" s="33">
        <f>Отчет!J88/1000</f>
        <v>0</v>
      </c>
      <c r="K87" s="33">
        <f t="shared" si="1"/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</row>
    <row r="88" spans="1:17" ht="31.5">
      <c r="A88" s="23"/>
      <c r="B88" s="23"/>
      <c r="C88" s="23"/>
      <c r="D88" s="23" t="s">
        <v>103</v>
      </c>
      <c r="E88" s="26" t="s">
        <v>67</v>
      </c>
      <c r="F88" s="33">
        <f>Отчет!F89/1000</f>
        <v>5775.75</v>
      </c>
      <c r="G88" s="33">
        <f>Отчет!G89/1000</f>
        <v>0</v>
      </c>
      <c r="H88" s="33">
        <f>Отчет!H89/1000</f>
        <v>0</v>
      </c>
      <c r="I88" s="33">
        <f>Отчет!I89/1000</f>
        <v>0</v>
      </c>
      <c r="J88" s="33">
        <f>Отчет!J89/1000</f>
        <v>0</v>
      </c>
      <c r="K88" s="33"/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</row>
    <row r="89" spans="1:17" ht="15.75">
      <c r="A89" s="23" t="s">
        <v>0</v>
      </c>
      <c r="B89" s="23" t="s">
        <v>0</v>
      </c>
      <c r="C89" s="23" t="s">
        <v>0</v>
      </c>
      <c r="D89" s="23" t="s">
        <v>0</v>
      </c>
      <c r="E89" s="26" t="s">
        <v>20</v>
      </c>
      <c r="F89" s="33">
        <f>Отчет!F90/1000</f>
        <v>5775.75</v>
      </c>
      <c r="G89" s="33">
        <f>Отчет!G90/1000</f>
        <v>0</v>
      </c>
      <c r="H89" s="33">
        <f>Отчет!H90/1000</f>
        <v>0</v>
      </c>
      <c r="I89" s="33">
        <f>Отчет!I90/1000</f>
        <v>0</v>
      </c>
      <c r="J89" s="33">
        <f>Отчет!J90/1000</f>
        <v>0</v>
      </c>
      <c r="K89" s="33"/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</row>
    <row r="90" spans="1:17" ht="31.5">
      <c r="A90" s="23"/>
      <c r="B90" s="23"/>
      <c r="C90" s="23"/>
      <c r="D90" s="23" t="s">
        <v>104</v>
      </c>
      <c r="E90" s="26" t="s">
        <v>68</v>
      </c>
      <c r="F90" s="33">
        <f>Отчет!F91/1000</f>
        <v>5135.59</v>
      </c>
      <c r="G90" s="33">
        <f>Отчет!G91/1000</f>
        <v>5135.59</v>
      </c>
      <c r="H90" s="33">
        <f>Отчет!H91/1000</f>
        <v>0</v>
      </c>
      <c r="I90" s="33">
        <f>Отчет!I91/1000</f>
        <v>0</v>
      </c>
      <c r="J90" s="33">
        <f>Отчет!J91/1000</f>
        <v>0</v>
      </c>
      <c r="K90" s="33">
        <f t="shared" si="1"/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</row>
    <row r="91" spans="1:17" ht="15.75">
      <c r="A91" s="23" t="s">
        <v>0</v>
      </c>
      <c r="B91" s="23" t="s">
        <v>0</v>
      </c>
      <c r="C91" s="23" t="s">
        <v>0</v>
      </c>
      <c r="D91" s="23" t="s">
        <v>0</v>
      </c>
      <c r="E91" s="26" t="s">
        <v>25</v>
      </c>
      <c r="F91" s="33">
        <f>Отчет!F92/1000</f>
        <v>5135.59</v>
      </c>
      <c r="G91" s="33">
        <f>Отчет!G92/1000</f>
        <v>5135.59</v>
      </c>
      <c r="H91" s="33">
        <f>Отчет!H92/1000</f>
        <v>0</v>
      </c>
      <c r="I91" s="33">
        <f>Отчет!I92/1000</f>
        <v>0</v>
      </c>
      <c r="J91" s="33">
        <f>Отчет!J92/1000</f>
        <v>0</v>
      </c>
      <c r="K91" s="33">
        <f t="shared" si="1"/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</row>
    <row r="92" spans="1:17" ht="31.5" customHeight="1">
      <c r="A92" s="23"/>
      <c r="B92" s="23"/>
      <c r="C92" s="23"/>
      <c r="D92" s="23" t="s">
        <v>105</v>
      </c>
      <c r="E92" s="26" t="s">
        <v>69</v>
      </c>
      <c r="F92" s="33">
        <f>Отчет!F93/1000</f>
        <v>29098.07</v>
      </c>
      <c r="G92" s="33">
        <f>Отчет!G93/1000</f>
        <v>29098.07</v>
      </c>
      <c r="H92" s="33">
        <f>Отчет!H93/1000</f>
        <v>0</v>
      </c>
      <c r="I92" s="33">
        <f>Отчет!I93/1000</f>
        <v>0</v>
      </c>
      <c r="J92" s="33">
        <f>Отчет!J93/1000</f>
        <v>0</v>
      </c>
      <c r="K92" s="33">
        <f t="shared" si="1"/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</row>
    <row r="93" spans="1:17" ht="15.75">
      <c r="A93" s="23" t="s">
        <v>0</v>
      </c>
      <c r="B93" s="23" t="s">
        <v>0</v>
      </c>
      <c r="C93" s="23" t="s">
        <v>0</v>
      </c>
      <c r="D93" s="23" t="s">
        <v>0</v>
      </c>
      <c r="E93" s="26" t="s">
        <v>58</v>
      </c>
      <c r="F93" s="33">
        <f>Отчет!F94/1000</f>
        <v>29098.07</v>
      </c>
      <c r="G93" s="33">
        <f>Отчет!G94/1000</f>
        <v>29098.07</v>
      </c>
      <c r="H93" s="33">
        <f>Отчет!H94/1000</f>
        <v>0</v>
      </c>
      <c r="I93" s="33">
        <f>Отчет!I94/1000</f>
        <v>0</v>
      </c>
      <c r="J93" s="33">
        <f>Отчет!J94/1000</f>
        <v>0</v>
      </c>
      <c r="K93" s="33">
        <f t="shared" si="1"/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</row>
    <row r="94" spans="1:17" ht="15.75">
      <c r="A94" s="23"/>
      <c r="B94" s="23"/>
      <c r="C94" s="23"/>
      <c r="D94" s="23"/>
      <c r="E94" s="26" t="s">
        <v>107</v>
      </c>
      <c r="F94" s="33">
        <f>Отчет!F95/1000</f>
        <v>353811.89335</v>
      </c>
      <c r="G94" s="33">
        <f>Отчет!G95/1000</f>
        <v>340455.63335</v>
      </c>
      <c r="H94" s="33">
        <f>Отчет!H95/1000</f>
        <v>52843.01</v>
      </c>
      <c r="I94" s="33">
        <f>Отчет!I95/1000</f>
        <v>39832.01</v>
      </c>
      <c r="J94" s="33">
        <f>Отчет!J95/1000</f>
        <v>13011</v>
      </c>
      <c r="K94" s="33">
        <f t="shared" si="1"/>
        <v>15.52126175150569</v>
      </c>
      <c r="L94" s="25">
        <v>20160000</v>
      </c>
      <c r="M94" s="25">
        <v>0</v>
      </c>
      <c r="N94" s="25">
        <v>20160000</v>
      </c>
      <c r="O94" s="25">
        <v>20110000</v>
      </c>
      <c r="P94" s="25">
        <v>0</v>
      </c>
      <c r="Q94" s="25">
        <v>20110000</v>
      </c>
    </row>
    <row r="98" ht="15.75">
      <c r="D98" s="35" t="s">
        <v>108</v>
      </c>
    </row>
    <row r="99" ht="15.75">
      <c r="D99" s="35" t="s">
        <v>109</v>
      </c>
    </row>
    <row r="100" ht="15.75">
      <c r="D100" s="35"/>
    </row>
  </sheetData>
  <sheetProtection/>
  <mergeCells count="9">
    <mergeCell ref="L6:N7"/>
    <mergeCell ref="O6:Q7"/>
    <mergeCell ref="E4:I4"/>
    <mergeCell ref="D6:D8"/>
    <mergeCell ref="E6:E8"/>
    <mergeCell ref="F6:G7"/>
    <mergeCell ref="K6:K8"/>
    <mergeCell ref="H6:H8"/>
    <mergeCell ref="I6:J7"/>
  </mergeCells>
  <printOptions/>
  <pageMargins left="0.3937007874015748" right="0.3937007874015748" top="1.0236220472440944" bottom="0.3937007874015748" header="0.5118110236220472" footer="0.5118110236220472"/>
  <pageSetup fitToHeight="57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2009-10-30T05:30:13Z</cp:lastPrinted>
  <dcterms:created xsi:type="dcterms:W3CDTF">2005-12-28T19:43:42Z</dcterms:created>
  <dcterms:modified xsi:type="dcterms:W3CDTF">2009-11-13T03:56:31Z</dcterms:modified>
  <cp:category/>
  <cp:version/>
  <cp:contentType/>
  <cp:contentStatus/>
</cp:coreProperties>
</file>