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08" windowWidth="8448" windowHeight="4608" activeTab="0"/>
  </bookViews>
  <sheets>
    <sheet name="Тарифы КБУ" sheetId="1" r:id="rId1"/>
  </sheets>
  <externalReferences>
    <externalReference r:id="rId4"/>
  </externalReferences>
  <definedNames>
    <definedName name="_xlnm.Print_Titles" localSheetId="0">'Тарифы КБУ'!$9:$10</definedName>
    <definedName name="_xlnm.Print_Area" localSheetId="0">'Тарифы КБУ'!$A$1:$H$102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 </author>
  </authors>
  <commentList>
    <comment ref="B55" authorId="0">
      <text>
        <r>
          <rPr>
            <b/>
            <sz val="8"/>
            <rFont val="Tahoma"/>
            <family val="0"/>
          </rPr>
          <t xml:space="preserve"> : его прицепляют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<sst xmlns="http://schemas.openxmlformats.org/spreadsheetml/2006/main" count="188" uniqueCount="151">
  <si>
    <t xml:space="preserve">   </t>
  </si>
  <si>
    <t>УТВЕРЖДЕНЫ</t>
  </si>
  <si>
    <t xml:space="preserve"> </t>
  </si>
  <si>
    <t>решением   сессии   Собрания</t>
  </si>
  <si>
    <t>народных        представителей</t>
  </si>
  <si>
    <t>от_____________№________</t>
  </si>
  <si>
    <t>ТАРИФЫ</t>
  </si>
  <si>
    <t>на транспортные услуги, оказываемые МУП КБУ</t>
  </si>
  <si>
    <t>Марка а/м</t>
  </si>
  <si>
    <t>ТАРИФЫ (без НДС)</t>
  </si>
  <si>
    <t xml:space="preserve"> руб./час</t>
  </si>
  <si>
    <t xml:space="preserve"> руб./км</t>
  </si>
  <si>
    <t xml:space="preserve">  Колонна  №  1</t>
  </si>
  <si>
    <t xml:space="preserve">Мусоровоз </t>
  </si>
  <si>
    <t>Газ  3307М</t>
  </si>
  <si>
    <t>КО  130</t>
  </si>
  <si>
    <t xml:space="preserve">Контейнеровоз  </t>
  </si>
  <si>
    <t>КО  413</t>
  </si>
  <si>
    <t xml:space="preserve">Аварийная  </t>
  </si>
  <si>
    <t>ГАЗ  53 (фургон)</t>
  </si>
  <si>
    <t>ГАЗ  3307 (ф)</t>
  </si>
  <si>
    <t>ГАЗ  3307 "Вахта"</t>
  </si>
  <si>
    <t xml:space="preserve">Автовышка </t>
  </si>
  <si>
    <t>АТ - 60  ГАЗ 53</t>
  </si>
  <si>
    <t xml:space="preserve">Автовышка  </t>
  </si>
  <si>
    <t>МШТС - 3с</t>
  </si>
  <si>
    <t>МШТС - 4м</t>
  </si>
  <si>
    <t>МШТС - 2АМ</t>
  </si>
  <si>
    <t xml:space="preserve">Автокран </t>
  </si>
  <si>
    <t>СМК - 7</t>
  </si>
  <si>
    <t>КС 35715</t>
  </si>
  <si>
    <t xml:space="preserve">Автопогрузчик </t>
  </si>
  <si>
    <t>40 - 45</t>
  </si>
  <si>
    <t>"Барс"</t>
  </si>
  <si>
    <t>Универсальная уборочная машина</t>
  </si>
  <si>
    <t>К-1500 "Бюхер"</t>
  </si>
  <si>
    <t xml:space="preserve">Шнекороторная </t>
  </si>
  <si>
    <t>ДЭ - 226</t>
  </si>
  <si>
    <t>Шнекороторная</t>
  </si>
  <si>
    <t>ДЭ - 210</t>
  </si>
  <si>
    <t>Автогрейдер</t>
  </si>
  <si>
    <t>Дз - 122</t>
  </si>
  <si>
    <t>Дз - 180</t>
  </si>
  <si>
    <t>Дз - 98</t>
  </si>
  <si>
    <t xml:space="preserve">Снегопогрузчик </t>
  </si>
  <si>
    <t>Д - 566</t>
  </si>
  <si>
    <t>Снегопогрузчик</t>
  </si>
  <si>
    <t>КО - 206</t>
  </si>
  <si>
    <t xml:space="preserve">Бульдозер </t>
  </si>
  <si>
    <t>ДЗ 27  ст. 130</t>
  </si>
  <si>
    <t xml:space="preserve">Бульдозер   </t>
  </si>
  <si>
    <t>ДЗ  42 г</t>
  </si>
  <si>
    <t xml:space="preserve">Экскаватор  </t>
  </si>
  <si>
    <t>ЭО 2621 (1 ковш.)</t>
  </si>
  <si>
    <t xml:space="preserve">Экскаватор </t>
  </si>
  <si>
    <t>ЭО 3322 (1 ковш.)</t>
  </si>
  <si>
    <t>ЭО 4321(1 ковш.)</t>
  </si>
  <si>
    <t xml:space="preserve">Трактор  </t>
  </si>
  <si>
    <t>КО  707</t>
  </si>
  <si>
    <t>Визы:</t>
  </si>
  <si>
    <t xml:space="preserve">Трактор </t>
  </si>
  <si>
    <t>МТЗ-82 "Беларусь"</t>
  </si>
  <si>
    <t>Трактор</t>
  </si>
  <si>
    <t>колёсный  К - 701</t>
  </si>
  <si>
    <t xml:space="preserve">___________________А.И.Парфененко </t>
  </si>
  <si>
    <t>СЦБ - 25</t>
  </si>
  <si>
    <t>Асфальтоукладчик</t>
  </si>
  <si>
    <t>ДС 404Б</t>
  </si>
  <si>
    <t xml:space="preserve">___________________Н.Н.Артеменко </t>
  </si>
  <si>
    <t>ВВ  632</t>
  </si>
  <si>
    <t xml:space="preserve">Мотокаток </t>
  </si>
  <si>
    <t xml:space="preserve"> ДУ - 47</t>
  </si>
  <si>
    <t>___________________Т.В.Кобзарь</t>
  </si>
  <si>
    <t xml:space="preserve"> ДУ - 54</t>
  </si>
  <si>
    <t xml:space="preserve"> ДУ - 48</t>
  </si>
  <si>
    <t>___________________Т.И.Солдатова</t>
  </si>
  <si>
    <t>Каток</t>
  </si>
  <si>
    <t>ДТV - 75</t>
  </si>
  <si>
    <t xml:space="preserve">Фрезер </t>
  </si>
  <si>
    <t>Т 4 - АРМ</t>
  </si>
  <si>
    <t xml:space="preserve">Грейфер  </t>
  </si>
  <si>
    <t>ПЭ - 08</t>
  </si>
  <si>
    <t>ПЭ - 10</t>
  </si>
  <si>
    <t>В.Ю.Лузина</t>
  </si>
  <si>
    <t xml:space="preserve">Компрессор  </t>
  </si>
  <si>
    <t>ПР - 10</t>
  </si>
  <si>
    <t>77-38-88</t>
  </si>
  <si>
    <t xml:space="preserve">Компрессор   </t>
  </si>
  <si>
    <t>Зиф - 55</t>
  </si>
  <si>
    <t>Зиф - 55 В</t>
  </si>
  <si>
    <t xml:space="preserve">   Колонна  №  2</t>
  </si>
  <si>
    <t xml:space="preserve">Ассенизационная  </t>
  </si>
  <si>
    <t>АНМ  Газ 53</t>
  </si>
  <si>
    <t xml:space="preserve">Вакуумная   </t>
  </si>
  <si>
    <t>КО  503</t>
  </si>
  <si>
    <t xml:space="preserve">Машина для механической очистки колодцев </t>
  </si>
  <si>
    <t>КО-502 Б</t>
  </si>
  <si>
    <t xml:space="preserve">Поливомоечная, мойка </t>
  </si>
  <si>
    <t>КО - 002</t>
  </si>
  <si>
    <t xml:space="preserve">Поливомоечная, полив </t>
  </si>
  <si>
    <t xml:space="preserve">Снегоочистительная плужно-щеточная </t>
  </si>
  <si>
    <t xml:space="preserve">Комбинир.дор.маш., мойка </t>
  </si>
  <si>
    <t>КДМ - 130</t>
  </si>
  <si>
    <t xml:space="preserve">Комбинир.дор.маш., полив </t>
  </si>
  <si>
    <t xml:space="preserve">Пескоразбрасыватель </t>
  </si>
  <si>
    <t xml:space="preserve">Подметалоуборочная </t>
  </si>
  <si>
    <t>ПУ - 53</t>
  </si>
  <si>
    <t>КО - 309</t>
  </si>
  <si>
    <t xml:space="preserve">Илосос </t>
  </si>
  <si>
    <t>КО - 510</t>
  </si>
  <si>
    <t>КО-105</t>
  </si>
  <si>
    <t>Разметочная маш.</t>
  </si>
  <si>
    <t>ДЭ - 21</t>
  </si>
  <si>
    <t xml:space="preserve">Автокатафалк </t>
  </si>
  <si>
    <t xml:space="preserve">КТ - 201 </t>
  </si>
  <si>
    <t>Автобус</t>
  </si>
  <si>
    <t>ПАЗ  672</t>
  </si>
  <si>
    <t xml:space="preserve">ПАЗ  3205  </t>
  </si>
  <si>
    <t>Таджик - 5</t>
  </si>
  <si>
    <t xml:space="preserve">Автогудронатор (ЗИЛ) </t>
  </si>
  <si>
    <t xml:space="preserve">4995-10 </t>
  </si>
  <si>
    <t>УАЗ</t>
  </si>
  <si>
    <t>Газель, фургон</t>
  </si>
  <si>
    <t>27057, фургон</t>
  </si>
  <si>
    <t>Москвич</t>
  </si>
  <si>
    <t>ИЖ - 27156</t>
  </si>
  <si>
    <t>Грузовые  повременные:</t>
  </si>
  <si>
    <t xml:space="preserve">ГАЗ </t>
  </si>
  <si>
    <t>53А</t>
  </si>
  <si>
    <t>53Б</t>
  </si>
  <si>
    <t>ГАЗ (УГПМ)</t>
  </si>
  <si>
    <t xml:space="preserve">53 Б с прицепом </t>
  </si>
  <si>
    <t xml:space="preserve">ЗИЛ </t>
  </si>
  <si>
    <t>4502 Д1, самосвал</t>
  </si>
  <si>
    <t>4505, самосвал</t>
  </si>
  <si>
    <t>4505, двигатель Урал, самосвал</t>
  </si>
  <si>
    <t>ЗИЛ (уличный смет)</t>
  </si>
  <si>
    <t>4505, 4502 Д, самосвал</t>
  </si>
  <si>
    <t xml:space="preserve">МАЗ </t>
  </si>
  <si>
    <t>5433, самосвал</t>
  </si>
  <si>
    <t>4502  СП-9, двигатель Урал, с самосвальным прицепом, самосвал</t>
  </si>
  <si>
    <t>4520, самосвал</t>
  </si>
  <si>
    <t>4520, двигатель МАЗ, самосвал</t>
  </si>
  <si>
    <t>КРАЗ  256 Б</t>
  </si>
  <si>
    <t>256 Б, самосвал</t>
  </si>
  <si>
    <t>5429 с прицепом (до 13,5 т)</t>
  </si>
  <si>
    <t>5429 с прицепом (до 25 т)</t>
  </si>
  <si>
    <t>509 А</t>
  </si>
  <si>
    <t>Примечание: для автобусов тариф за км пробега применяется при пробеге свыше 15 км за 1 час работы</t>
  </si>
  <si>
    <t>Глава Администрации</t>
  </si>
  <si>
    <t>Н.И. Кузьменко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</si>
</sst>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%"/>
    <numFmt numFmtId="167" formatCode="#,##0.0"/>
    <numFmt numFmtId="168" formatCode="_-* #,##0\ _р_._-;\-* #,##0\ _р_._-;_-* &quot;-&quot;\ _р_._-;_-@_-"/>
    <numFmt numFmtId="169" formatCode="_-* #,##0.00_р_._-;\-* #,##0.00_р_._-;_-* &quot;-&quot;_р_._-;_-@_-"/>
    <numFmt numFmtId="170" formatCode="#,##0.000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&quot;$&quot;#,##0.0"/>
    <numFmt numFmtId="175" formatCode="_(&quot;$&quot;* #,##0.0_);_(&quot;$&quot;* \(#,##0.0\);_(&quot;$&quot;* &quot;-&quot;_);_(@_)"/>
    <numFmt numFmtId="176" formatCode="#,##0.00\ &quot;DM&quot;;\-#,##0.00\ &quot;DM&quot;"/>
    <numFmt numFmtId="177" formatCode="#,##0.00\ &quot;Sk&quot;;\-#,##0.00\ &quot;Sk&quot;"/>
    <numFmt numFmtId="178" formatCode="#,##0.00\ &quot;Sk&quot;;[Red]\-#,##0.00\ &quot;Sk&quot;"/>
    <numFmt numFmtId="179" formatCode="_-* #,##0\ &quot;Sk&quot;_-;\-* #,##0\ &quot;Sk&quot;_-;_-* &quot;-&quot;\ &quot;Sk&quot;_-;_-@_-"/>
    <numFmt numFmtId="180" formatCode="_-* #,##0\ _S_k_-;\-* #,##0\ _S_k_-;_-* &quot;-&quot;\ _S_k_-;_-@_-"/>
    <numFmt numFmtId="181" formatCode="_-* #,##0.00\ &quot;Sk&quot;_-;\-* #,##0.00\ &quot;Sk&quot;_-;_-* &quot;-&quot;??\ &quot;Sk&quot;_-;_-@_-"/>
    <numFmt numFmtId="182" formatCode="_-* #,##0.00\ _S_k_-;\-* #,##0.00\ _S_k_-;_-* &quot;-&quot;??\ _S_k_-;_-@_-"/>
    <numFmt numFmtId="183" formatCode="#,##0.0_);\(#,##0.0\)"/>
    <numFmt numFmtId="184" formatCode="_ &quot;$&quot;\ * #,##0_ ;_ &quot;$&quot;\ * \-#,##0_ ;_ &quot;$&quot;\ * &quot;-&quot;??_ ;_ @_ "/>
    <numFmt numFmtId="185" formatCode="_-* #,##0_р_._-;\-* #,##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0.0000000"/>
    <numFmt numFmtId="189" formatCode="0.000000"/>
    <numFmt numFmtId="190" formatCode="_-* #,##0.000_р_._-;\-* #,##0.000_р_._-;_-* &quot;-&quot;_р_._-;_-@_-"/>
    <numFmt numFmtId="191" formatCode="0.0000"/>
    <numFmt numFmtId="192" formatCode="0.00000"/>
    <numFmt numFmtId="193" formatCode="_-* #,##0.0_р_._-;\-* #,##0.0_р_._-;_-* &quot;-&quot;_р_._-;_-@_-"/>
    <numFmt numFmtId="194" formatCode="#,##0.0000"/>
    <numFmt numFmtId="195" formatCode="_-* #,##0.000_р_._-;\-* #,##0.000_р_._-;_-* &quot;-&quot;??_р_._-;_-@_-"/>
    <numFmt numFmtId="196" formatCode="0.00000000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PragmaticaTT"/>
      <family val="0"/>
    </font>
    <font>
      <sz val="10"/>
      <name val="Arial CE"/>
      <family val="0"/>
    </font>
    <font>
      <b/>
      <sz val="10"/>
      <name val="Wide Latin"/>
      <family val="0"/>
    </font>
    <font>
      <i/>
      <sz val="10"/>
      <name val="Wide Latin"/>
      <family val="0"/>
    </font>
    <font>
      <sz val="10"/>
      <name val="Arial"/>
      <family val="0"/>
    </font>
    <font>
      <sz val="10"/>
      <name val="Helv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Courier"/>
      <family val="0"/>
    </font>
    <font>
      <b/>
      <u val="single"/>
      <sz val="10"/>
      <color indexed="8"/>
      <name val="Courier"/>
      <family val="0"/>
    </font>
    <font>
      <u val="single"/>
      <sz val="10"/>
      <color indexed="8"/>
      <name val="Courier"/>
      <family val="0"/>
    </font>
    <font>
      <sz val="10"/>
      <color indexed="8"/>
      <name val="Courier"/>
      <family val="0"/>
    </font>
    <font>
      <b/>
      <i/>
      <sz val="10"/>
      <color indexed="8"/>
      <name val="Courier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Geneva"/>
      <family val="0"/>
    </font>
    <font>
      <u val="single"/>
      <sz val="9.8"/>
      <color indexed="12"/>
      <name val="Arial Cyr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9"/>
      <name val="Times New Roman"/>
      <family val="1"/>
    </font>
    <font>
      <sz val="14"/>
      <color indexed="12"/>
      <name val="Times New Roman Cyr"/>
      <family val="1"/>
    </font>
    <font>
      <sz val="14"/>
      <color indexed="8"/>
      <name val="Times New Roman"/>
      <family val="1"/>
    </font>
    <font>
      <sz val="14"/>
      <color indexed="8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1" applyFill="0">
      <alignment vertical="center" wrapText="1"/>
      <protection/>
    </xf>
    <xf numFmtId="179" fontId="5" fillId="0" borderId="0" applyFont="0" applyFill="0" applyBorder="0" applyAlignment="0" applyProtection="0"/>
    <xf numFmtId="0" fontId="6" fillId="0" borderId="0">
      <alignment vertical="center"/>
      <protection/>
    </xf>
    <xf numFmtId="0" fontId="7" fillId="2" borderId="2">
      <alignment vertical="center"/>
      <protection/>
    </xf>
    <xf numFmtId="0" fontId="8" fillId="0" borderId="0" applyFill="0" applyBorder="0" applyAlignment="0">
      <protection/>
    </xf>
    <xf numFmtId="183" fontId="9" fillId="0" borderId="0" applyFill="0" applyBorder="0" applyAlignment="0">
      <protection/>
    </xf>
    <xf numFmtId="175" fontId="10" fillId="0" borderId="0" applyFill="0" applyBorder="0" applyAlignment="0">
      <protection/>
    </xf>
    <xf numFmtId="177" fontId="10" fillId="0" borderId="0" applyFill="0" applyBorder="0" applyAlignment="0">
      <protection/>
    </xf>
    <xf numFmtId="178" fontId="10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0" fontId="8" fillId="0" borderId="0" applyFont="0" applyFill="0" applyBorder="0" applyAlignment="0" applyProtection="0"/>
    <xf numFmtId="172" fontId="9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9" fillId="0" borderId="0" applyFont="0" applyFill="0" applyBorder="0" applyAlignment="0" applyProtection="0"/>
    <xf numFmtId="179" fontId="10" fillId="0" borderId="0" applyFont="0" applyFill="0" applyBorder="0" applyAlignment="0" applyProtection="0"/>
    <xf numFmtId="14" fontId="11" fillId="0" borderId="0" applyFill="0" applyBorder="0" applyAlignment="0">
      <protection/>
    </xf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2" fontId="9" fillId="0" borderId="0" applyFill="0" applyBorder="0" applyAlignment="0">
      <protection/>
    </xf>
    <xf numFmtId="183" fontId="9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0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2" fillId="0" borderId="0">
      <alignment/>
      <protection locked="0"/>
    </xf>
    <xf numFmtId="0" fontId="14" fillId="0" borderId="0">
      <alignment/>
      <protection locked="0"/>
    </xf>
    <xf numFmtId="0" fontId="15" fillId="0" borderId="0">
      <alignment/>
      <protection locked="0"/>
    </xf>
    <xf numFmtId="0" fontId="16" fillId="0" borderId="0">
      <alignment/>
      <protection locked="0"/>
    </xf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8" fillId="0" borderId="0" applyNumberFormat="0" applyFill="0" applyBorder="0" applyAlignment="0" applyProtection="0"/>
    <xf numFmtId="0" fontId="19" fillId="2" borderId="5">
      <alignment/>
      <protection/>
    </xf>
    <xf numFmtId="172" fontId="9" fillId="0" borderId="0" applyFill="0" applyBorder="0" applyAlignment="0">
      <protection/>
    </xf>
    <xf numFmtId="183" fontId="9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5" fillId="0" borderId="0" applyFont="0" applyFill="0" applyBorder="0" applyAlignment="0" applyProtection="0"/>
    <xf numFmtId="184" fontId="0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178" fontId="10" fillId="0" borderId="0" applyFont="0" applyFill="0" applyBorder="0" applyAlignment="0" applyProtection="0"/>
    <xf numFmtId="176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72" fontId="9" fillId="0" borderId="0" applyFill="0" applyBorder="0" applyAlignment="0">
      <protection/>
    </xf>
    <xf numFmtId="183" fontId="9" fillId="0" borderId="0" applyFill="0" applyBorder="0" applyAlignment="0">
      <protection/>
    </xf>
    <xf numFmtId="172" fontId="9" fillId="0" borderId="0" applyFill="0" applyBorder="0" applyAlignment="0">
      <protection/>
    </xf>
    <xf numFmtId="179" fontId="10" fillId="0" borderId="0" applyFill="0" applyBorder="0" applyAlignment="0">
      <protection/>
    </xf>
    <xf numFmtId="183" fontId="9" fillId="0" borderId="0" applyFill="0" applyBorder="0" applyAlignment="0">
      <protection/>
    </xf>
    <xf numFmtId="0" fontId="19" fillId="0" borderId="0">
      <alignment vertical="center"/>
      <protection/>
    </xf>
    <xf numFmtId="49" fontId="11" fillId="0" borderId="0" applyFill="0" applyBorder="0" applyAlignment="0">
      <protection/>
    </xf>
    <xf numFmtId="180" fontId="10" fillId="0" borderId="0" applyFill="0" applyBorder="0" applyAlignment="0">
      <protection/>
    </xf>
    <xf numFmtId="181" fontId="10" fillId="0" borderId="0" applyFill="0" applyBorder="0" applyAlignment="0">
      <protection/>
    </xf>
    <xf numFmtId="164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167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/>
    </xf>
    <xf numFmtId="167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67" fontId="24" fillId="0" borderId="0" xfId="0" applyNumberFormat="1" applyFont="1" applyFill="1" applyBorder="1" applyAlignment="1">
      <alignment horizontal="right"/>
    </xf>
    <xf numFmtId="0" fontId="25" fillId="0" borderId="0" xfId="77" applyFont="1" applyAlignment="1">
      <alignment/>
    </xf>
    <xf numFmtId="0" fontId="22" fillId="0" borderId="0" xfId="0" applyFont="1" applyAlignment="1">
      <alignment/>
    </xf>
    <xf numFmtId="167" fontId="22" fillId="0" borderId="0" xfId="0" applyNumberFormat="1" applyFont="1" applyFill="1" applyAlignment="1">
      <alignment horizontal="left"/>
    </xf>
    <xf numFmtId="167" fontId="22" fillId="0" borderId="0" xfId="0" applyNumberFormat="1" applyFont="1" applyFill="1" applyAlignment="1">
      <alignment horizontal="center"/>
    </xf>
    <xf numFmtId="167" fontId="22" fillId="0" borderId="0" xfId="0" applyNumberFormat="1" applyFont="1" applyFill="1" applyAlignment="1">
      <alignment horizontal="center"/>
    </xf>
    <xf numFmtId="167" fontId="22" fillId="0" borderId="0" xfId="0" applyNumberFormat="1" applyFont="1" applyFill="1" applyBorder="1" applyAlignment="1">
      <alignment horizontal="right"/>
    </xf>
    <xf numFmtId="2" fontId="22" fillId="0" borderId="0" xfId="0" applyNumberFormat="1" applyFont="1" applyFill="1" applyBorder="1" applyAlignment="1">
      <alignment horizontal="right"/>
    </xf>
    <xf numFmtId="167" fontId="22" fillId="0" borderId="0" xfId="0" applyNumberFormat="1" applyFont="1" applyFill="1" applyAlignment="1">
      <alignment horizontal="right"/>
    </xf>
    <xf numFmtId="167" fontId="22" fillId="0" borderId="0" xfId="0" applyNumberFormat="1" applyFont="1" applyFill="1" applyBorder="1" applyAlignment="1">
      <alignment horizontal="left"/>
    </xf>
    <xf numFmtId="167" fontId="22" fillId="0" borderId="0" xfId="0" applyNumberFormat="1" applyFont="1" applyFill="1" applyBorder="1" applyAlignment="1">
      <alignment horizontal="right" vertical="top"/>
    </xf>
    <xf numFmtId="167" fontId="26" fillId="0" borderId="1" xfId="0" applyNumberFormat="1" applyFont="1" applyFill="1" applyBorder="1" applyAlignment="1">
      <alignment horizontal="center" vertical="center"/>
    </xf>
    <xf numFmtId="167" fontId="26" fillId="0" borderId="6" xfId="0" applyNumberFormat="1" applyFont="1" applyFill="1" applyBorder="1" applyAlignment="1">
      <alignment horizontal="center"/>
    </xf>
    <xf numFmtId="167" fontId="26" fillId="0" borderId="6" xfId="0" applyNumberFormat="1" applyFont="1" applyFill="1" applyBorder="1" applyAlignment="1">
      <alignment horizontal="center" vertical="center"/>
    </xf>
    <xf numFmtId="167" fontId="26" fillId="0" borderId="7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justify" vertical="center"/>
    </xf>
    <xf numFmtId="2" fontId="27" fillId="0" borderId="0" xfId="0" applyNumberFormat="1" applyFont="1" applyFill="1" applyBorder="1" applyAlignment="1">
      <alignment horizontal="justify" textRotation="90"/>
    </xf>
    <xf numFmtId="167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Alignment="1">
      <alignment horizontal="right"/>
    </xf>
    <xf numFmtId="167" fontId="26" fillId="0" borderId="1" xfId="0" applyNumberFormat="1" applyFont="1" applyFill="1" applyBorder="1" applyAlignment="1">
      <alignment horizontal="center"/>
    </xf>
    <xf numFmtId="167" fontId="26" fillId="0" borderId="8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2" fontId="27" fillId="0" borderId="0" xfId="0" applyNumberFormat="1" applyFont="1" applyBorder="1" applyAlignment="1">
      <alignment/>
    </xf>
    <xf numFmtId="167" fontId="26" fillId="0" borderId="6" xfId="0" applyNumberFormat="1" applyFont="1" applyFill="1" applyBorder="1" applyAlignment="1">
      <alignment horizontal="right" vertical="center"/>
    </xf>
    <xf numFmtId="167" fontId="28" fillId="0" borderId="4" xfId="0" applyNumberFormat="1" applyFont="1" applyFill="1" applyBorder="1" applyAlignment="1">
      <alignment horizontal="right" vertical="center"/>
    </xf>
    <xf numFmtId="167" fontId="26" fillId="0" borderId="1" xfId="0" applyNumberFormat="1" applyFont="1" applyFill="1" applyBorder="1" applyAlignment="1">
      <alignment horizontal="center" vertical="center"/>
    </xf>
    <xf numFmtId="167" fontId="26" fillId="0" borderId="1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Fill="1" applyBorder="1" applyAlignment="1">
      <alignment horizontal="right" vertical="center"/>
    </xf>
    <xf numFmtId="167" fontId="26" fillId="0" borderId="0" xfId="0" applyNumberFormat="1" applyFont="1" applyFill="1" applyAlignment="1">
      <alignment horizontal="right" vertical="center"/>
    </xf>
    <xf numFmtId="167" fontId="26" fillId="0" borderId="9" xfId="0" applyNumberFormat="1" applyFont="1" applyFill="1" applyBorder="1" applyAlignment="1">
      <alignment horizontal="left" vertical="top"/>
    </xf>
    <xf numFmtId="167" fontId="26" fillId="0" borderId="10" xfId="0" applyNumberFormat="1" applyFont="1" applyFill="1" applyBorder="1" applyAlignment="1">
      <alignment horizontal="left" vertical="top"/>
    </xf>
    <xf numFmtId="167" fontId="26" fillId="0" borderId="11" xfId="0" applyNumberFormat="1" applyFont="1" applyFill="1" applyBorder="1" applyAlignment="1">
      <alignment horizontal="center" vertical="top"/>
    </xf>
    <xf numFmtId="167" fontId="26" fillId="0" borderId="11" xfId="0" applyNumberFormat="1" applyFont="1" applyFill="1" applyBorder="1" applyAlignment="1">
      <alignment horizontal="right" vertical="top"/>
    </xf>
    <xf numFmtId="2" fontId="26" fillId="0" borderId="0" xfId="83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167" fontId="26" fillId="0" borderId="6" xfId="0" applyNumberFormat="1" applyFont="1" applyFill="1" applyBorder="1" applyAlignment="1">
      <alignment horizontal="left" vertical="top"/>
    </xf>
    <xf numFmtId="167" fontId="26" fillId="0" borderId="4" xfId="0" applyNumberFormat="1" applyFont="1" applyFill="1" applyBorder="1" applyAlignment="1">
      <alignment horizontal="left" vertical="top"/>
    </xf>
    <xf numFmtId="167" fontId="26" fillId="0" borderId="1" xfId="0" applyNumberFormat="1" applyFont="1" applyFill="1" applyBorder="1" applyAlignment="1">
      <alignment horizontal="center" vertical="top"/>
    </xf>
    <xf numFmtId="167" fontId="26" fillId="0" borderId="1" xfId="0" applyNumberFormat="1" applyFont="1" applyFill="1" applyBorder="1" applyAlignment="1">
      <alignment horizontal="right" vertical="top"/>
    </xf>
    <xf numFmtId="167" fontId="26" fillId="0" borderId="12" xfId="0" applyNumberFormat="1" applyFont="1" applyFill="1" applyBorder="1" applyAlignment="1">
      <alignment horizontal="left" vertical="top"/>
    </xf>
    <xf numFmtId="167" fontId="26" fillId="0" borderId="0" xfId="0" applyNumberFormat="1" applyFont="1" applyFill="1" applyBorder="1" applyAlignment="1">
      <alignment horizontal="left" vertical="top"/>
    </xf>
    <xf numFmtId="167" fontId="26" fillId="0" borderId="12" xfId="0" applyNumberFormat="1" applyFont="1" applyFill="1" applyBorder="1" applyAlignment="1">
      <alignment horizontal="left" vertical="top"/>
    </xf>
    <xf numFmtId="167" fontId="26" fillId="0" borderId="0" xfId="0" applyNumberFormat="1" applyFont="1" applyFill="1" applyBorder="1" applyAlignment="1">
      <alignment horizontal="left" vertical="top"/>
    </xf>
    <xf numFmtId="167" fontId="29" fillId="3" borderId="1" xfId="0" applyNumberFormat="1" applyFont="1" applyFill="1" applyBorder="1" applyAlignment="1">
      <alignment horizontal="center" vertical="top"/>
    </xf>
    <xf numFmtId="167" fontId="29" fillId="3" borderId="1" xfId="0" applyNumberFormat="1" applyFont="1" applyFill="1" applyBorder="1" applyAlignment="1">
      <alignment horizontal="right" vertical="top"/>
    </xf>
    <xf numFmtId="167" fontId="29" fillId="3" borderId="0" xfId="0" applyNumberFormat="1" applyFont="1" applyFill="1" applyBorder="1" applyAlignment="1">
      <alignment horizontal="right"/>
    </xf>
    <xf numFmtId="2" fontId="29" fillId="3" borderId="0" xfId="83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167" fontId="26" fillId="0" borderId="0" xfId="0" applyNumberFormat="1" applyFont="1" applyFill="1" applyAlignment="1">
      <alignment horizontal="right"/>
    </xf>
    <xf numFmtId="167" fontId="26" fillId="0" borderId="13" xfId="0" applyNumberFormat="1" applyFont="1" applyFill="1" applyBorder="1" applyAlignment="1">
      <alignment horizontal="left" vertical="top"/>
    </xf>
    <xf numFmtId="167" fontId="26" fillId="0" borderId="14" xfId="0" applyNumberFormat="1" applyFont="1" applyFill="1" applyBorder="1" applyAlignment="1">
      <alignment horizontal="left" vertical="top"/>
    </xf>
    <xf numFmtId="167" fontId="26" fillId="0" borderId="9" xfId="0" applyNumberFormat="1" applyFont="1" applyFill="1" applyBorder="1" applyAlignment="1">
      <alignment horizontal="left" vertical="top"/>
    </xf>
    <xf numFmtId="167" fontId="26" fillId="0" borderId="10" xfId="0" applyNumberFormat="1" applyFont="1" applyFill="1" applyBorder="1" applyAlignment="1">
      <alignment horizontal="left" vertical="top"/>
    </xf>
    <xf numFmtId="167" fontId="26" fillId="0" borderId="1" xfId="0" applyNumberFormat="1" applyFont="1" applyFill="1" applyBorder="1" applyAlignment="1">
      <alignment horizontal="center" vertical="top"/>
    </xf>
    <xf numFmtId="167" fontId="26" fillId="0" borderId="1" xfId="0" applyNumberFormat="1" applyFont="1" applyFill="1" applyBorder="1" applyAlignment="1">
      <alignment horizontal="right" vertical="top"/>
    </xf>
    <xf numFmtId="167" fontId="26" fillId="0" borderId="6" xfId="0" applyNumberFormat="1" applyFont="1" applyFill="1" applyBorder="1" applyAlignment="1">
      <alignment horizontal="justify" vertical="top"/>
    </xf>
    <xf numFmtId="167" fontId="26" fillId="0" borderId="4" xfId="0" applyNumberFormat="1" applyFont="1" applyFill="1" applyBorder="1" applyAlignment="1">
      <alignment horizontal="left" vertical="top"/>
    </xf>
    <xf numFmtId="0" fontId="26" fillId="0" borderId="12" xfId="0" applyFont="1" applyFill="1" applyBorder="1" applyAlignment="1">
      <alignment/>
    </xf>
    <xf numFmtId="0" fontId="26" fillId="0" borderId="6" xfId="0" applyFont="1" applyFill="1" applyBorder="1" applyAlignment="1">
      <alignment horizontal="left" vertical="top"/>
    </xf>
    <xf numFmtId="0" fontId="26" fillId="0" borderId="9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167" fontId="26" fillId="3" borderId="1" xfId="0" applyNumberFormat="1" applyFont="1" applyFill="1" applyBorder="1" applyAlignment="1">
      <alignment horizontal="center" vertical="top"/>
    </xf>
    <xf numFmtId="167" fontId="26" fillId="3" borderId="1" xfId="0" applyNumberFormat="1" applyFont="1" applyFill="1" applyBorder="1" applyAlignment="1">
      <alignment horizontal="right" vertical="top"/>
    </xf>
    <xf numFmtId="167" fontId="26" fillId="3" borderId="0" xfId="0" applyNumberFormat="1" applyFont="1" applyFill="1" applyBorder="1" applyAlignment="1">
      <alignment horizontal="right"/>
    </xf>
    <xf numFmtId="2" fontId="26" fillId="3" borderId="0" xfId="83" applyNumberFormat="1" applyFont="1" applyFill="1" applyBorder="1" applyAlignment="1">
      <alignment horizontal="right"/>
    </xf>
    <xf numFmtId="0" fontId="26" fillId="0" borderId="13" xfId="0" applyFont="1" applyFill="1" applyBorder="1" applyAlignment="1">
      <alignment/>
    </xf>
    <xf numFmtId="167" fontId="26" fillId="0" borderId="6" xfId="0" applyNumberFormat="1" applyFont="1" applyFill="1" applyBorder="1" applyAlignment="1">
      <alignment horizontal="justify" vertical="top"/>
    </xf>
    <xf numFmtId="2" fontId="30" fillId="0" borderId="0" xfId="83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justify" vertical="top"/>
    </xf>
    <xf numFmtId="2" fontId="30" fillId="0" borderId="0" xfId="83" applyNumberFormat="1" applyFont="1" applyFill="1" applyBorder="1" applyAlignment="1">
      <alignment horizontal="right" vertical="top"/>
    </xf>
    <xf numFmtId="0" fontId="26" fillId="0" borderId="6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 vertical="top"/>
    </xf>
    <xf numFmtId="2" fontId="30" fillId="0" borderId="0" xfId="83" applyNumberFormat="1" applyFont="1" applyFill="1" applyBorder="1" applyAlignment="1">
      <alignment horizontal="right" vertical="top"/>
    </xf>
    <xf numFmtId="0" fontId="26" fillId="0" borderId="6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left"/>
    </xf>
    <xf numFmtId="167" fontId="26" fillId="3" borderId="1" xfId="0" applyNumberFormat="1" applyFont="1" applyFill="1" applyBorder="1" applyAlignment="1">
      <alignment horizontal="center" vertical="top"/>
    </xf>
    <xf numFmtId="167" fontId="26" fillId="3" borderId="1" xfId="0" applyNumberFormat="1" applyFont="1" applyFill="1" applyBorder="1" applyAlignment="1">
      <alignment horizontal="right" vertical="top"/>
    </xf>
    <xf numFmtId="167" fontId="26" fillId="3" borderId="0" xfId="0" applyNumberFormat="1" applyFont="1" applyFill="1" applyBorder="1" applyAlignment="1">
      <alignment horizontal="right"/>
    </xf>
    <xf numFmtId="2" fontId="30" fillId="3" borderId="0" xfId="83" applyNumberFormat="1" applyFont="1" applyFill="1" applyBorder="1" applyAlignment="1">
      <alignment horizontal="right" vertical="top"/>
    </xf>
    <xf numFmtId="0" fontId="26" fillId="0" borderId="12" xfId="0" applyFont="1" applyFill="1" applyBorder="1" applyAlignment="1">
      <alignment horizontal="left"/>
    </xf>
    <xf numFmtId="0" fontId="26" fillId="0" borderId="13" xfId="0" applyFont="1" applyFill="1" applyBorder="1" applyAlignment="1">
      <alignment horizontal="left"/>
    </xf>
    <xf numFmtId="167" fontId="26" fillId="0" borderId="14" xfId="0" applyNumberFormat="1" applyFont="1" applyFill="1" applyBorder="1" applyAlignment="1">
      <alignment horizontal="left" vertical="top"/>
    </xf>
    <xf numFmtId="3" fontId="23" fillId="0" borderId="0" xfId="0" applyNumberFormat="1" applyFont="1" applyFill="1" applyAlignment="1">
      <alignment/>
    </xf>
    <xf numFmtId="167" fontId="26" fillId="0" borderId="0" xfId="0" applyNumberFormat="1" applyFont="1" applyFill="1" applyAlignment="1">
      <alignment horizontal="left"/>
    </xf>
    <xf numFmtId="167" fontId="29" fillId="0" borderId="0" xfId="0" applyNumberFormat="1" applyFont="1" applyFill="1" applyBorder="1" applyAlignment="1">
      <alignment horizontal="right"/>
    </xf>
    <xf numFmtId="2" fontId="31" fillId="0" borderId="0" xfId="83" applyNumberFormat="1" applyFont="1" applyFill="1" applyBorder="1" applyAlignment="1">
      <alignment horizontal="right" vertical="top"/>
    </xf>
    <xf numFmtId="167" fontId="26" fillId="0" borderId="8" xfId="0" applyNumberFormat="1" applyFont="1" applyFill="1" applyBorder="1" applyAlignment="1">
      <alignment horizontal="center" vertical="top"/>
    </xf>
    <xf numFmtId="167" fontId="26" fillId="0" borderId="8" xfId="0" applyNumberFormat="1" applyFont="1" applyFill="1" applyBorder="1" applyAlignment="1">
      <alignment horizontal="right" vertical="top"/>
    </xf>
    <xf numFmtId="14" fontId="22" fillId="0" borderId="0" xfId="0" applyNumberFormat="1" applyFont="1" applyAlignment="1">
      <alignment horizontal="left"/>
    </xf>
    <xf numFmtId="2" fontId="26" fillId="0" borderId="0" xfId="83" applyNumberFormat="1" applyFont="1" applyFill="1" applyBorder="1" applyAlignment="1">
      <alignment horizontal="right" vertical="center"/>
    </xf>
    <xf numFmtId="2" fontId="26" fillId="0" borderId="0" xfId="83" applyNumberFormat="1" applyFont="1" applyFill="1" applyBorder="1" applyAlignment="1">
      <alignment horizontal="right" vertical="top"/>
    </xf>
    <xf numFmtId="0" fontId="26" fillId="0" borderId="6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justify" vertical="top"/>
    </xf>
    <xf numFmtId="167" fontId="26" fillId="0" borderId="0" xfId="0" applyNumberFormat="1" applyFont="1" applyFill="1" applyBorder="1" applyAlignment="1">
      <alignment horizontal="right" vertical="top"/>
    </xf>
    <xf numFmtId="2" fontId="26" fillId="0" borderId="0" xfId="0" applyNumberFormat="1" applyFont="1" applyFill="1" applyBorder="1" applyAlignment="1">
      <alignment horizontal="right" vertical="top"/>
    </xf>
    <xf numFmtId="167" fontId="26" fillId="0" borderId="0" xfId="0" applyNumberFormat="1" applyFont="1" applyFill="1" applyBorder="1" applyAlignment="1">
      <alignment horizontal="right" vertical="top"/>
    </xf>
    <xf numFmtId="167" fontId="26" fillId="0" borderId="0" xfId="0" applyNumberFormat="1" applyFont="1" applyFill="1" applyAlignment="1">
      <alignment horizontal="right" vertical="top"/>
    </xf>
    <xf numFmtId="0" fontId="26" fillId="0" borderId="6" xfId="0" applyFont="1" applyFill="1" applyBorder="1" applyAlignment="1">
      <alignment horizontal="left" vertical="top" wrapText="1"/>
    </xf>
    <xf numFmtId="167" fontId="26" fillId="0" borderId="4" xfId="0" applyNumberFormat="1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center" wrapText="1"/>
    </xf>
    <xf numFmtId="0" fontId="26" fillId="3" borderId="5" xfId="0" applyFont="1" applyFill="1" applyBorder="1" applyAlignment="1">
      <alignment vertical="center" wrapText="1"/>
    </xf>
    <xf numFmtId="167" fontId="26" fillId="3" borderId="12" xfId="0" applyNumberFormat="1" applyFont="1" applyFill="1" applyBorder="1" applyAlignment="1">
      <alignment horizontal="left" vertical="top"/>
    </xf>
    <xf numFmtId="167" fontId="26" fillId="3" borderId="0" xfId="0" applyNumberFormat="1" applyFont="1" applyFill="1" applyBorder="1" applyAlignment="1">
      <alignment horizontal="right" vertical="top"/>
    </xf>
    <xf numFmtId="2" fontId="26" fillId="3" borderId="0" xfId="83" applyNumberFormat="1" applyFont="1" applyFill="1" applyBorder="1" applyAlignment="1">
      <alignment horizontal="right" vertical="top"/>
    </xf>
    <xf numFmtId="2" fontId="26" fillId="3" borderId="0" xfId="0" applyNumberFormat="1" applyFont="1" applyFill="1" applyBorder="1" applyAlignment="1">
      <alignment horizontal="right"/>
    </xf>
    <xf numFmtId="0" fontId="26" fillId="0" borderId="6" xfId="0" applyFont="1" applyFill="1" applyBorder="1" applyAlignment="1">
      <alignment vertical="center" wrapText="1"/>
    </xf>
    <xf numFmtId="167" fontId="26" fillId="0" borderId="12" xfId="0" applyNumberFormat="1" applyFont="1" applyFill="1" applyBorder="1" applyAlignment="1">
      <alignment vertical="top"/>
    </xf>
    <xf numFmtId="167" fontId="26" fillId="0" borderId="12" xfId="0" applyNumberFormat="1" applyFont="1" applyFill="1" applyBorder="1" applyAlignment="1">
      <alignment horizontal="left"/>
    </xf>
    <xf numFmtId="3" fontId="26" fillId="0" borderId="0" xfId="0" applyNumberFormat="1" applyFont="1" applyFill="1" applyBorder="1" applyAlignment="1">
      <alignment horizontal="left"/>
    </xf>
    <xf numFmtId="167" fontId="26" fillId="0" borderId="6" xfId="0" applyNumberFormat="1" applyFont="1" applyFill="1" applyBorder="1" applyAlignment="1">
      <alignment horizontal="left" vertical="center"/>
    </xf>
    <xf numFmtId="167" fontId="26" fillId="0" borderId="4" xfId="0" applyNumberFormat="1" applyFont="1" applyFill="1" applyBorder="1" applyAlignment="1">
      <alignment horizontal="left" vertical="center"/>
    </xf>
    <xf numFmtId="3" fontId="26" fillId="0" borderId="0" xfId="0" applyNumberFormat="1" applyFont="1" applyFill="1" applyBorder="1" applyAlignment="1">
      <alignment horizontal="left" vertical="top"/>
    </xf>
    <xf numFmtId="3" fontId="26" fillId="0" borderId="4" xfId="0" applyNumberFormat="1" applyFont="1" applyFill="1" applyBorder="1" applyAlignment="1">
      <alignment horizontal="left" vertical="top"/>
    </xf>
    <xf numFmtId="167" fontId="26" fillId="0" borderId="4" xfId="0" applyNumberFormat="1" applyFont="1" applyFill="1" applyBorder="1" applyAlignment="1">
      <alignment horizontal="justify" vertical="top"/>
    </xf>
    <xf numFmtId="0" fontId="26" fillId="0" borderId="4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justify"/>
    </xf>
    <xf numFmtId="0" fontId="26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justify"/>
    </xf>
    <xf numFmtId="0" fontId="26" fillId="0" borderId="6" xfId="0" applyFont="1" applyFill="1" applyBorder="1" applyAlignment="1">
      <alignment/>
    </xf>
    <xf numFmtId="0" fontId="26" fillId="0" borderId="4" xfId="0" applyFont="1" applyFill="1" applyBorder="1" applyAlignment="1">
      <alignment horizontal="left"/>
    </xf>
    <xf numFmtId="0" fontId="26" fillId="0" borderId="6" xfId="0" applyFont="1" applyFill="1" applyBorder="1" applyAlignment="1">
      <alignment vertical="top"/>
    </xf>
    <xf numFmtId="167" fontId="26" fillId="0" borderId="0" xfId="0" applyNumberFormat="1" applyFont="1" applyFill="1" applyBorder="1" applyAlignment="1">
      <alignment horizontal="center" vertical="top"/>
    </xf>
    <xf numFmtId="167" fontId="26" fillId="0" borderId="0" xfId="0" applyNumberFormat="1" applyFont="1" applyFill="1" applyBorder="1" applyAlignment="1">
      <alignment horizontal="left" vertical="center" wrapText="1"/>
    </xf>
    <xf numFmtId="167" fontId="26" fillId="0" borderId="0" xfId="0" applyNumberFormat="1" applyFont="1" applyFill="1" applyBorder="1" applyAlignment="1">
      <alignment horizontal="left" vertical="center" wrapText="1"/>
    </xf>
    <xf numFmtId="167" fontId="26" fillId="0" borderId="0" xfId="0" applyNumberFormat="1" applyFont="1" applyFill="1" applyBorder="1" applyAlignment="1">
      <alignment horizontal="left" vertical="center" wrapText="1"/>
    </xf>
    <xf numFmtId="43" fontId="26" fillId="0" borderId="0" xfId="86" applyFont="1" applyFill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167" fontId="26" fillId="0" borderId="0" xfId="0" applyNumberFormat="1" applyFont="1" applyFill="1" applyAlignment="1">
      <alignment horizontal="center"/>
    </xf>
    <xf numFmtId="0" fontId="26" fillId="0" borderId="0" xfId="0" applyFont="1" applyFill="1" applyBorder="1" applyAlignment="1">
      <alignment horizontal="right"/>
    </xf>
    <xf numFmtId="9" fontId="26" fillId="0" borderId="0" xfId="83" applyFont="1" applyFill="1" applyBorder="1" applyAlignment="1">
      <alignment horizontal="right" vertical="top"/>
    </xf>
    <xf numFmtId="167" fontId="26" fillId="0" borderId="0" xfId="0" applyNumberFormat="1" applyFont="1" applyFill="1" applyBorder="1" applyAlignment="1">
      <alignment horizontal="center" vertical="top"/>
    </xf>
    <xf numFmtId="167" fontId="26" fillId="0" borderId="0" xfId="0" applyNumberFormat="1" applyFont="1" applyFill="1" applyAlignment="1">
      <alignment horizontal="center" vertical="top"/>
    </xf>
    <xf numFmtId="167" fontId="22" fillId="0" borderId="0" xfId="0" applyNumberFormat="1" applyFont="1" applyFill="1" applyAlignment="1">
      <alignment horizontal="right" vertical="top"/>
    </xf>
    <xf numFmtId="167" fontId="22" fillId="0" borderId="0" xfId="0" applyNumberFormat="1" applyFont="1" applyFill="1" applyAlignment="1">
      <alignment horizontal="center" vertical="top"/>
    </xf>
    <xf numFmtId="167" fontId="22" fillId="0" borderId="0" xfId="0" applyNumberFormat="1" applyFont="1" applyFill="1" applyAlignment="1">
      <alignment horizontal="center"/>
    </xf>
  </cellXfs>
  <cellStyles count="74">
    <cellStyle name="Normal" xfId="0"/>
    <cellStyle name="????????" xfId="15"/>
    <cellStyle name="1 000 Kи_laroux" xfId="16"/>
    <cellStyle name="A modif Blanc" xfId="17"/>
    <cellStyle name="A modifier" xfId="18"/>
    <cellStyle name="Calc Currency (0)" xfId="19"/>
    <cellStyle name="Calc Currency (2)" xfId="20"/>
    <cellStyle name="Calc Percent (0)" xfId="21"/>
    <cellStyle name="Calc Percent (1)" xfId="22"/>
    <cellStyle name="Calc Percent (2)" xfId="23"/>
    <cellStyle name="Calc Units (0)" xfId="24"/>
    <cellStyle name="Calc Units (1)" xfId="25"/>
    <cellStyle name="Calc Units (2)" xfId="26"/>
    <cellStyle name="Comma [0]_#6 Temps &amp; Contractors" xfId="27"/>
    <cellStyle name="Comma [00]" xfId="28"/>
    <cellStyle name="Comma_#6 Temps &amp; Contractors" xfId="29"/>
    <cellStyle name="Currency [0]_#6 Temps &amp; Contractors" xfId="30"/>
    <cellStyle name="Currency [00]" xfId="31"/>
    <cellStyle name="Currency_#6 Temps &amp; Contractors" xfId="32"/>
    <cellStyle name="Date Short" xfId="33"/>
    <cellStyle name="Dziesietny [0]_PERSONAL" xfId="34"/>
    <cellStyle name="Dziesietny_PERSONAL" xfId="35"/>
    <cellStyle name="Enter Currency (0)" xfId="36"/>
    <cellStyle name="Enter Currency (2)" xfId="37"/>
    <cellStyle name="Enter Units (0)" xfId="38"/>
    <cellStyle name="Enter Units (1)" xfId="39"/>
    <cellStyle name="Enter Units (2)" xfId="40"/>
    <cellStyle name="F2" xfId="41"/>
    <cellStyle name="F3" xfId="42"/>
    <cellStyle name="F4" xfId="43"/>
    <cellStyle name="F5" xfId="44"/>
    <cellStyle name="F6" xfId="45"/>
    <cellStyle name="F7" xfId="46"/>
    <cellStyle name="F8" xfId="47"/>
    <cellStyle name="Header1" xfId="48"/>
    <cellStyle name="Header2" xfId="49"/>
    <cellStyle name="Hyperlink_PERSONAL" xfId="50"/>
    <cellStyle name="Licence" xfId="51"/>
    <cellStyle name="Link Currency (0)" xfId="52"/>
    <cellStyle name="Link Currency (2)" xfId="53"/>
    <cellStyle name="Link Units (0)" xfId="54"/>
    <cellStyle name="Link Units (1)" xfId="55"/>
    <cellStyle name="Link Units (2)" xfId="56"/>
    <cellStyle name="Milliers [0]_laroux" xfId="57"/>
    <cellStyle name="Milliers_laroux" xfId="58"/>
    <cellStyle name="mмny_laroux" xfId="59"/>
    <cellStyle name="Normal - Style1" xfId="60"/>
    <cellStyle name="Normal_# 41-Market &amp;Trends" xfId="61"/>
    <cellStyle name="normбlnн_laroux" xfId="62"/>
    <cellStyle name="Percent [0]" xfId="63"/>
    <cellStyle name="Percent [00]" xfId="64"/>
    <cellStyle name="Percent_#6 Temps &amp; Contractors" xfId="65"/>
    <cellStyle name="PrePop Currency (0)" xfId="66"/>
    <cellStyle name="PrePop Currency (2)" xfId="67"/>
    <cellStyle name="PrePop Units (0)" xfId="68"/>
    <cellStyle name="PrePop Units (1)" xfId="69"/>
    <cellStyle name="PrePop Units (2)" xfId="70"/>
    <cellStyle name="Standard" xfId="71"/>
    <cellStyle name="Text Indent A" xfId="72"/>
    <cellStyle name="Text Indent B" xfId="73"/>
    <cellStyle name="Text Indent C" xfId="74"/>
    <cellStyle name="Walutowy [0]_PERSONAL" xfId="75"/>
    <cellStyle name="Walutowy_PERSONAL" xfId="76"/>
    <cellStyle name="Hyperlink" xfId="77"/>
    <cellStyle name="Currency" xfId="78"/>
    <cellStyle name="Currency [0]" xfId="79"/>
    <cellStyle name="ибrky [0]_laroux" xfId="80"/>
    <cellStyle name="ибrky_laroux" xfId="81"/>
    <cellStyle name="Followed Hyperlink" xfId="82"/>
    <cellStyle name="Percent" xfId="83"/>
    <cellStyle name="Тысячи [0]_BIOS Security Code" xfId="84"/>
    <cellStyle name="Тысячи_BIOS Security Code" xfId="85"/>
    <cellStyle name="Comma" xfId="86"/>
    <cellStyle name="Comma [0]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&#1050;&#1041;&#1059;%202004_&#1087;&#1077;&#1088;&#1077;&#1076;&#1077;&#1083;&#1082;&#1072;\&#1050;&#1040;&#1051;&#1068;&#1050;&#1059;&#1051;&#1071;&#1062;&#1048;&#1071;_&#1086;&#1082;&#1086;&#1085;&#1095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ы сторонние"/>
      <sheetName val="Тарифы собственные"/>
      <sheetName val=" Исходные данные"/>
      <sheetName val="капвложения"/>
      <sheetName val="Прибыль"/>
      <sheetName val="Прибыль_расчет"/>
      <sheetName val="Калькуляция"/>
      <sheetName val="Общепроизводств."/>
      <sheetName val="Затраты сопоставим."/>
      <sheetName val="Факторный для пост. (сопост.)"/>
      <sheetName val="Факторный для переменных"/>
      <sheetName val="Затраты_ База нескорр."/>
      <sheetName val="Предложено КБУ_затраты"/>
      <sheetName val="Доходы"/>
      <sheetName val="Баланс раб.вр."/>
      <sheetName val="хозобслуга"/>
      <sheetName val="Трансп.налог"/>
      <sheetName val="Коммунальные"/>
      <sheetName val="Телеф_радио"/>
      <sheetName val="Амортизация"/>
      <sheetName val="Резина"/>
      <sheetName val="Резина 2002 года"/>
      <sheetName val="2002 для анализа"/>
      <sheetName val="Осн.показ.2003"/>
      <sheetName val="Тарифы собственные 1 вар."/>
      <sheetName val="ИТР_численность"/>
    </sheetNames>
    <sheetDataSet>
      <sheetData sheetId="6">
        <row r="10">
          <cell r="A10" t="str">
            <v>Мусоровоз </v>
          </cell>
          <cell r="B10" t="str">
            <v>АСКБ 498100</v>
          </cell>
        </row>
        <row r="34">
          <cell r="B34" t="str">
            <v>ЕК-18</v>
          </cell>
        </row>
        <row r="71">
          <cell r="BO71">
            <v>4.5</v>
          </cell>
        </row>
        <row r="72">
          <cell r="BO72">
            <v>5.5</v>
          </cell>
        </row>
        <row r="73">
          <cell r="BO73">
            <v>5</v>
          </cell>
        </row>
        <row r="74">
          <cell r="BO74">
            <v>5.8</v>
          </cell>
        </row>
        <row r="90">
          <cell r="BO90">
            <v>4.1</v>
          </cell>
        </row>
        <row r="91">
          <cell r="BO91">
            <v>3.8</v>
          </cell>
        </row>
        <row r="92">
          <cell r="BO92">
            <v>4.2</v>
          </cell>
        </row>
        <row r="93">
          <cell r="BO93">
            <v>3.8</v>
          </cell>
        </row>
        <row r="94">
          <cell r="BO94">
            <v>5.1</v>
          </cell>
        </row>
        <row r="95">
          <cell r="BO95">
            <v>4.8</v>
          </cell>
        </row>
        <row r="96">
          <cell r="BO96">
            <v>4.8</v>
          </cell>
        </row>
        <row r="97">
          <cell r="BO97">
            <v>5.9</v>
          </cell>
        </row>
        <row r="98">
          <cell r="BO98">
            <v>5</v>
          </cell>
        </row>
        <row r="99">
          <cell r="BO99">
            <v>4.3</v>
          </cell>
        </row>
        <row r="100">
          <cell r="BO100">
            <v>6.5</v>
          </cell>
        </row>
        <row r="102">
          <cell r="BO102">
            <v>4.5</v>
          </cell>
        </row>
        <row r="103">
          <cell r="BO103">
            <v>5.1</v>
          </cell>
        </row>
        <row r="104">
          <cell r="BO104">
            <v>6.4</v>
          </cell>
        </row>
        <row r="105">
          <cell r="BO105">
            <v>4.6</v>
          </cell>
        </row>
        <row r="106">
          <cell r="BO106">
            <v>5</v>
          </cell>
        </row>
        <row r="107">
          <cell r="BO107">
            <v>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87;&#1083;&#1086;_&#1085;&#1072;&#1089;&#1077;&#1083;..doc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/>
  <dimension ref="A1:K315"/>
  <sheetViews>
    <sheetView tabSelected="1" view="pageBreakPreview" zoomScale="90" zoomScaleNormal="90" zoomScaleSheetLayoutView="90" workbookViewId="0" topLeftCell="A1">
      <selection activeCell="D1" activeCellId="4" sqref="C9:D9 C8:D8 A7:D7 A6:D6 A1:D16384"/>
    </sheetView>
  </sheetViews>
  <sheetFormatPr defaultColWidth="9.00390625" defaultRowHeight="12.75"/>
  <cols>
    <col min="1" max="1" width="37.50390625" style="14" customWidth="1"/>
    <col min="2" max="2" width="40.50390625" style="14" customWidth="1"/>
    <col min="3" max="3" width="21.375" style="143" customWidth="1"/>
    <col min="4" max="4" width="21.375" style="14" customWidth="1"/>
    <col min="5" max="5" width="21.00390625" style="12" customWidth="1"/>
    <col min="6" max="6" width="21.50390625" style="12" customWidth="1"/>
    <col min="7" max="7" width="22.50390625" style="13" customWidth="1"/>
    <col min="8" max="8" width="22.875" style="13" customWidth="1"/>
    <col min="9" max="9" width="6.125" style="6" customWidth="1"/>
    <col min="10" max="10" width="8.50390625" style="12" customWidth="1"/>
    <col min="11" max="11" width="9.125" style="12" customWidth="1"/>
    <col min="12" max="16384" width="9.125" style="14" customWidth="1"/>
  </cols>
  <sheetData>
    <row r="1" spans="1:11" s="1" customFormat="1" ht="18.75">
      <c r="A1" s="1" t="s">
        <v>0</v>
      </c>
      <c r="C1" s="2" t="s">
        <v>1</v>
      </c>
      <c r="E1" s="3"/>
      <c r="F1" s="4"/>
      <c r="G1" s="5"/>
      <c r="H1" s="5"/>
      <c r="I1" s="6"/>
      <c r="J1" s="4"/>
      <c r="K1" s="4"/>
    </row>
    <row r="2" spans="2:11" s="1" customFormat="1" ht="18.75">
      <c r="B2" s="1" t="s">
        <v>2</v>
      </c>
      <c r="C2" s="7" t="s">
        <v>3</v>
      </c>
      <c r="E2" s="3"/>
      <c r="F2" s="4"/>
      <c r="G2" s="5"/>
      <c r="H2" s="5"/>
      <c r="I2" s="6"/>
      <c r="J2" s="4"/>
      <c r="K2" s="4"/>
    </row>
    <row r="3" spans="3:11" s="1" customFormat="1" ht="18.75">
      <c r="C3" s="8" t="s">
        <v>4</v>
      </c>
      <c r="E3" s="3"/>
      <c r="F3" s="4"/>
      <c r="G3" s="5"/>
      <c r="H3" s="5"/>
      <c r="I3" s="6"/>
      <c r="J3" s="4"/>
      <c r="K3" s="4"/>
    </row>
    <row r="4" spans="3:11" s="1" customFormat="1" ht="18.75">
      <c r="C4" s="8" t="s">
        <v>5</v>
      </c>
      <c r="E4" s="3"/>
      <c r="F4" s="4"/>
      <c r="G4" s="5"/>
      <c r="H4" s="5"/>
      <c r="I4" s="6"/>
      <c r="J4" s="4"/>
      <c r="K4" s="4"/>
    </row>
    <row r="5" spans="1:11" s="1" customFormat="1" ht="18.75">
      <c r="A5" s="9"/>
      <c r="C5" s="10"/>
      <c r="E5" s="4"/>
      <c r="F5" s="4"/>
      <c r="G5" s="5"/>
      <c r="H5" s="5"/>
      <c r="I5" s="6"/>
      <c r="J5" s="4"/>
      <c r="K5" s="4"/>
    </row>
    <row r="6" spans="1:4" ht="18.75">
      <c r="A6" s="11" t="s">
        <v>6</v>
      </c>
      <c r="B6" s="11"/>
      <c r="C6" s="11"/>
      <c r="D6" s="11"/>
    </row>
    <row r="7" spans="1:4" ht="18.75">
      <c r="A7" s="11" t="s">
        <v>7</v>
      </c>
      <c r="B7" s="11"/>
      <c r="C7" s="11"/>
      <c r="D7" s="11"/>
    </row>
    <row r="8" spans="1:4" ht="15.75" customHeight="1">
      <c r="A8" s="15"/>
      <c r="B8" s="12"/>
      <c r="C8" s="16"/>
      <c r="D8" s="16"/>
    </row>
    <row r="9" spans="1:11" s="25" customFormat="1" ht="57.75" customHeight="1">
      <c r="A9" s="17" t="s">
        <v>8</v>
      </c>
      <c r="B9" s="18"/>
      <c r="C9" s="19" t="s">
        <v>9</v>
      </c>
      <c r="D9" s="20"/>
      <c r="E9" s="21"/>
      <c r="F9" s="21"/>
      <c r="G9" s="22"/>
      <c r="H9" s="22"/>
      <c r="I9" s="23"/>
      <c r="J9" s="24"/>
      <c r="K9" s="24"/>
    </row>
    <row r="10" spans="1:11" s="25" customFormat="1" ht="34.5" customHeight="1">
      <c r="A10" s="26"/>
      <c r="B10" s="18"/>
      <c r="C10" s="27" t="s">
        <v>10</v>
      </c>
      <c r="D10" s="27" t="s">
        <v>11</v>
      </c>
      <c r="E10" s="28"/>
      <c r="F10" s="28"/>
      <c r="G10" s="29"/>
      <c r="H10" s="29"/>
      <c r="I10" s="23"/>
      <c r="J10" s="24"/>
      <c r="K10" s="24"/>
    </row>
    <row r="11" spans="1:11" s="36" customFormat="1" ht="36.75" customHeight="1">
      <c r="A11" s="30" t="s">
        <v>12</v>
      </c>
      <c r="B11" s="31"/>
      <c r="C11" s="32"/>
      <c r="D11" s="33"/>
      <c r="E11" s="34"/>
      <c r="F11" s="34"/>
      <c r="G11" s="35"/>
      <c r="H11" s="35"/>
      <c r="I11" s="34"/>
      <c r="J11" s="34"/>
      <c r="K11" s="34"/>
    </row>
    <row r="12" spans="1:11" s="25" customFormat="1" ht="18.75">
      <c r="A12" s="37" t="s">
        <v>13</v>
      </c>
      <c r="B12" s="38" t="s">
        <v>14</v>
      </c>
      <c r="C12" s="39">
        <v>178.98753356840115</v>
      </c>
      <c r="D12" s="40"/>
      <c r="E12" s="24"/>
      <c r="F12" s="24"/>
      <c r="G12" s="41"/>
      <c r="H12" s="42"/>
      <c r="I12" s="23"/>
      <c r="J12" s="24"/>
      <c r="K12" s="24"/>
    </row>
    <row r="13" spans="1:11" s="25" customFormat="1" ht="18.75">
      <c r="A13" s="43" t="s">
        <v>13</v>
      </c>
      <c r="B13" s="44" t="s">
        <v>15</v>
      </c>
      <c r="C13" s="45">
        <v>198.96024577869264</v>
      </c>
      <c r="D13" s="46"/>
      <c r="E13" s="24"/>
      <c r="F13" s="24"/>
      <c r="G13" s="41"/>
      <c r="H13" s="42"/>
      <c r="I13" s="23"/>
      <c r="J13" s="24"/>
      <c r="K13" s="24"/>
    </row>
    <row r="14" spans="1:11" s="25" customFormat="1" ht="18.75">
      <c r="A14" s="47" t="s">
        <v>16</v>
      </c>
      <c r="B14" s="48" t="s">
        <v>17</v>
      </c>
      <c r="C14" s="45">
        <v>178.76004499660286</v>
      </c>
      <c r="D14" s="46"/>
      <c r="E14" s="24"/>
      <c r="F14" s="24"/>
      <c r="G14" s="41"/>
      <c r="H14" s="42"/>
      <c r="I14" s="23"/>
      <c r="J14" s="24"/>
      <c r="K14" s="24"/>
    </row>
    <row r="15" spans="1:11" s="25" customFormat="1" ht="18.75">
      <c r="A15" s="43" t="str">
        <f>'[1]Калькуляция'!A10</f>
        <v>Мусоровоз </v>
      </c>
      <c r="B15" s="44" t="str">
        <f>'[1]Калькуляция'!B10</f>
        <v>АСКБ 498100</v>
      </c>
      <c r="C15" s="45">
        <v>186.84179749616908</v>
      </c>
      <c r="D15" s="46"/>
      <c r="E15" s="24"/>
      <c r="F15" s="24"/>
      <c r="G15" s="41"/>
      <c r="H15" s="42"/>
      <c r="I15" s="23"/>
      <c r="J15" s="24"/>
      <c r="K15" s="24"/>
    </row>
    <row r="16" spans="1:11" s="25" customFormat="1" ht="18.75">
      <c r="A16" s="47" t="s">
        <v>18</v>
      </c>
      <c r="B16" s="44" t="s">
        <v>19</v>
      </c>
      <c r="C16" s="45">
        <v>150.20644042398465</v>
      </c>
      <c r="D16" s="46"/>
      <c r="E16" s="24"/>
      <c r="F16" s="24"/>
      <c r="G16" s="41"/>
      <c r="H16" s="42"/>
      <c r="I16" s="23"/>
      <c r="J16" s="24"/>
      <c r="K16" s="24"/>
    </row>
    <row r="17" spans="1:11" s="25" customFormat="1" ht="18.75">
      <c r="A17" s="43" t="s">
        <v>18</v>
      </c>
      <c r="B17" s="44" t="s">
        <v>20</v>
      </c>
      <c r="C17" s="45">
        <v>153.26290680760277</v>
      </c>
      <c r="D17" s="46"/>
      <c r="E17" s="24"/>
      <c r="F17" s="24"/>
      <c r="G17" s="41"/>
      <c r="H17" s="42"/>
      <c r="I17" s="23"/>
      <c r="J17" s="24"/>
      <c r="K17" s="24"/>
    </row>
    <row r="18" spans="1:11" s="25" customFormat="1" ht="18.75">
      <c r="A18" s="43" t="s">
        <v>18</v>
      </c>
      <c r="B18" s="44" t="s">
        <v>21</v>
      </c>
      <c r="C18" s="45">
        <v>159.1922245008095</v>
      </c>
      <c r="D18" s="46"/>
      <c r="E18" s="24"/>
      <c r="F18" s="24"/>
      <c r="G18" s="41"/>
      <c r="H18" s="42"/>
      <c r="I18" s="23"/>
      <c r="J18" s="24"/>
      <c r="K18" s="24"/>
    </row>
    <row r="19" spans="1:11" s="25" customFormat="1" ht="18.75">
      <c r="A19" s="47" t="s">
        <v>22</v>
      </c>
      <c r="B19" s="44" t="s">
        <v>23</v>
      </c>
      <c r="C19" s="45">
        <v>195.2494873872414</v>
      </c>
      <c r="D19" s="46"/>
      <c r="E19" s="24"/>
      <c r="F19" s="24"/>
      <c r="G19" s="41"/>
      <c r="H19" s="42"/>
      <c r="I19" s="23"/>
      <c r="J19" s="24"/>
      <c r="K19" s="24"/>
    </row>
    <row r="20" spans="1:11" s="56" customFormat="1" ht="18" hidden="1">
      <c r="A20" s="49" t="s">
        <v>24</v>
      </c>
      <c r="B20" s="50" t="s">
        <v>25</v>
      </c>
      <c r="C20" s="51"/>
      <c r="D20" s="52"/>
      <c r="E20" s="53"/>
      <c r="F20" s="53"/>
      <c r="G20" s="54"/>
      <c r="H20" s="55"/>
      <c r="I20" s="23"/>
      <c r="J20" s="23"/>
      <c r="K20" s="23"/>
    </row>
    <row r="21" spans="1:11" s="25" customFormat="1" ht="18.75">
      <c r="A21" s="43" t="s">
        <v>22</v>
      </c>
      <c r="B21" s="48" t="s">
        <v>26</v>
      </c>
      <c r="C21" s="45">
        <v>180.01497082445147</v>
      </c>
      <c r="D21" s="46"/>
      <c r="E21" s="24"/>
      <c r="F21" s="24"/>
      <c r="G21" s="41"/>
      <c r="H21" s="42"/>
      <c r="I21" s="23"/>
      <c r="J21" s="24"/>
      <c r="K21" s="24"/>
    </row>
    <row r="22" spans="1:11" s="25" customFormat="1" ht="18.75">
      <c r="A22" s="57" t="s">
        <v>24</v>
      </c>
      <c r="B22" s="58" t="s">
        <v>27</v>
      </c>
      <c r="C22" s="45">
        <v>203.56050103305785</v>
      </c>
      <c r="D22" s="46"/>
      <c r="E22" s="24"/>
      <c r="F22" s="24"/>
      <c r="G22" s="41"/>
      <c r="H22" s="42"/>
      <c r="I22" s="23"/>
      <c r="J22" s="24"/>
      <c r="K22" s="24"/>
    </row>
    <row r="23" spans="1:11" s="25" customFormat="1" ht="18.75">
      <c r="A23" s="43" t="s">
        <v>28</v>
      </c>
      <c r="B23" s="44" t="s">
        <v>29</v>
      </c>
      <c r="C23" s="45">
        <v>199.5445222254363</v>
      </c>
      <c r="D23" s="46"/>
      <c r="E23" s="24"/>
      <c r="F23" s="24"/>
      <c r="G23" s="41"/>
      <c r="H23" s="42"/>
      <c r="I23" s="23"/>
      <c r="J23" s="24"/>
      <c r="K23" s="24"/>
    </row>
    <row r="24" spans="1:11" s="25" customFormat="1" ht="18.75">
      <c r="A24" s="37" t="s">
        <v>28</v>
      </c>
      <c r="B24" s="38" t="s">
        <v>30</v>
      </c>
      <c r="C24" s="45">
        <v>215.09922677595625</v>
      </c>
      <c r="D24" s="46"/>
      <c r="E24" s="24"/>
      <c r="F24" s="24"/>
      <c r="G24" s="41"/>
      <c r="H24" s="42"/>
      <c r="I24" s="23"/>
      <c r="J24" s="24"/>
      <c r="K24" s="24"/>
    </row>
    <row r="25" spans="1:11" s="25" customFormat="1" ht="18.75">
      <c r="A25" s="37" t="s">
        <v>31</v>
      </c>
      <c r="B25" s="38" t="s">
        <v>32</v>
      </c>
      <c r="C25" s="45">
        <v>181.15136125654448</v>
      </c>
      <c r="D25" s="46"/>
      <c r="E25" s="24"/>
      <c r="F25" s="24"/>
      <c r="G25" s="41"/>
      <c r="H25" s="42"/>
      <c r="I25" s="23"/>
      <c r="J25" s="24"/>
      <c r="K25" s="24"/>
    </row>
    <row r="26" spans="1:11" s="56" customFormat="1" ht="18.75">
      <c r="A26" s="59" t="s">
        <v>31</v>
      </c>
      <c r="B26" s="60" t="s">
        <v>33</v>
      </c>
      <c r="C26" s="61">
        <v>143.6696881091618</v>
      </c>
      <c r="D26" s="62"/>
      <c r="E26" s="23"/>
      <c r="F26" s="23"/>
      <c r="G26" s="41"/>
      <c r="H26" s="55"/>
      <c r="I26" s="23"/>
      <c r="J26" s="23"/>
      <c r="K26" s="23"/>
    </row>
    <row r="27" spans="1:11" s="56" customFormat="1" ht="37.5">
      <c r="A27" s="63" t="s">
        <v>34</v>
      </c>
      <c r="B27" s="64" t="s">
        <v>35</v>
      </c>
      <c r="C27" s="61">
        <v>157.30488926414236</v>
      </c>
      <c r="D27" s="62"/>
      <c r="E27" s="23"/>
      <c r="F27" s="23"/>
      <c r="G27" s="41"/>
      <c r="H27" s="55"/>
      <c r="I27" s="23"/>
      <c r="J27" s="23"/>
      <c r="K27" s="23"/>
    </row>
    <row r="28" spans="1:11" s="25" customFormat="1" ht="18.75">
      <c r="A28" s="37" t="s">
        <v>36</v>
      </c>
      <c r="B28" s="38" t="s">
        <v>37</v>
      </c>
      <c r="C28" s="45">
        <v>350.1705762048729</v>
      </c>
      <c r="D28" s="46"/>
      <c r="E28" s="24"/>
      <c r="F28" s="24"/>
      <c r="G28" s="41"/>
      <c r="H28" s="42"/>
      <c r="I28" s="23"/>
      <c r="J28" s="24"/>
      <c r="K28" s="24"/>
    </row>
    <row r="29" spans="1:11" s="25" customFormat="1" ht="18.75">
      <c r="A29" s="43" t="s">
        <v>38</v>
      </c>
      <c r="B29" s="44" t="s">
        <v>39</v>
      </c>
      <c r="C29" s="45">
        <v>308.46387806305927</v>
      </c>
      <c r="D29" s="46"/>
      <c r="E29" s="24"/>
      <c r="F29" s="24"/>
      <c r="G29" s="41"/>
      <c r="H29" s="42"/>
      <c r="I29" s="23"/>
      <c r="J29" s="24"/>
      <c r="K29" s="24"/>
    </row>
    <row r="30" spans="1:11" s="25" customFormat="1" ht="18.75">
      <c r="A30" s="65" t="s">
        <v>40</v>
      </c>
      <c r="B30" s="48" t="s">
        <v>41</v>
      </c>
      <c r="C30" s="45">
        <v>257.86281899272177</v>
      </c>
      <c r="D30" s="46"/>
      <c r="E30" s="24"/>
      <c r="F30" s="24"/>
      <c r="G30" s="41"/>
      <c r="H30" s="42"/>
      <c r="I30" s="23"/>
      <c r="J30" s="24"/>
      <c r="K30" s="24"/>
    </row>
    <row r="31" spans="1:11" s="25" customFormat="1" ht="18.75">
      <c r="A31" s="66" t="s">
        <v>40</v>
      </c>
      <c r="B31" s="44" t="s">
        <v>42</v>
      </c>
      <c r="C31" s="45">
        <v>256.27317694369975</v>
      </c>
      <c r="D31" s="46"/>
      <c r="E31" s="24"/>
      <c r="F31" s="24"/>
      <c r="G31" s="41"/>
      <c r="H31" s="42"/>
      <c r="I31" s="23"/>
      <c r="J31" s="24"/>
      <c r="K31" s="24"/>
    </row>
    <row r="32" spans="1:11" s="25" customFormat="1" ht="18.75">
      <c r="A32" s="67" t="s">
        <v>40</v>
      </c>
      <c r="B32" s="38" t="s">
        <v>43</v>
      </c>
      <c r="C32" s="45">
        <v>368.20711217183765</v>
      </c>
      <c r="D32" s="46"/>
      <c r="E32" s="24"/>
      <c r="F32" s="24"/>
      <c r="G32" s="41"/>
      <c r="H32" s="42"/>
      <c r="I32" s="23"/>
      <c r="J32" s="24"/>
      <c r="K32" s="24"/>
    </row>
    <row r="33" spans="1:11" s="56" customFormat="1" ht="18" hidden="1">
      <c r="A33" s="68" t="s">
        <v>44</v>
      </c>
      <c r="B33" s="50" t="s">
        <v>45</v>
      </c>
      <c r="C33" s="69"/>
      <c r="D33" s="70"/>
      <c r="E33" s="71"/>
      <c r="F33" s="71"/>
      <c r="G33" s="72"/>
      <c r="H33" s="55"/>
      <c r="I33" s="23"/>
      <c r="J33" s="23"/>
      <c r="K33" s="23"/>
    </row>
    <row r="34" spans="1:11" s="25" customFormat="1" ht="18.75">
      <c r="A34" s="73" t="s">
        <v>46</v>
      </c>
      <c r="B34" s="58" t="s">
        <v>47</v>
      </c>
      <c r="C34" s="45">
        <v>192.15774932805203</v>
      </c>
      <c r="D34" s="46"/>
      <c r="E34" s="24"/>
      <c r="F34" s="24"/>
      <c r="G34" s="41"/>
      <c r="H34" s="42"/>
      <c r="I34" s="23"/>
      <c r="J34" s="24"/>
      <c r="K34" s="24"/>
    </row>
    <row r="35" spans="1:11" s="25" customFormat="1" ht="18.75">
      <c r="A35" s="74" t="s">
        <v>48</v>
      </c>
      <c r="B35" s="44" t="s">
        <v>49</v>
      </c>
      <c r="C35" s="45">
        <v>236.6841117292239</v>
      </c>
      <c r="D35" s="46"/>
      <c r="E35" s="24"/>
      <c r="F35" s="24"/>
      <c r="G35" s="41"/>
      <c r="H35" s="42"/>
      <c r="I35" s="23"/>
      <c r="J35" s="24"/>
      <c r="K35" s="24"/>
    </row>
    <row r="36" spans="1:11" s="25" customFormat="1" ht="18.75">
      <c r="A36" s="47" t="s">
        <v>50</v>
      </c>
      <c r="B36" s="48" t="s">
        <v>51</v>
      </c>
      <c r="C36" s="45">
        <v>204.31531127848223</v>
      </c>
      <c r="D36" s="46"/>
      <c r="E36" s="24"/>
      <c r="F36" s="24"/>
      <c r="G36" s="41"/>
      <c r="H36" s="42"/>
      <c r="I36" s="23"/>
      <c r="J36" s="24"/>
      <c r="K36" s="24"/>
    </row>
    <row r="37" spans="1:11" s="25" customFormat="1" ht="18.75">
      <c r="A37" s="43" t="s">
        <v>52</v>
      </c>
      <c r="B37" s="44" t="s">
        <v>53</v>
      </c>
      <c r="C37" s="45">
        <v>179.3186118698783</v>
      </c>
      <c r="D37" s="46"/>
      <c r="E37" s="24"/>
      <c r="F37" s="24"/>
      <c r="G37" s="41"/>
      <c r="H37" s="42"/>
      <c r="I37" s="23"/>
      <c r="J37" s="24"/>
      <c r="K37" s="24"/>
    </row>
    <row r="38" spans="1:11" s="25" customFormat="1" ht="18.75">
      <c r="A38" s="47" t="s">
        <v>54</v>
      </c>
      <c r="B38" s="48" t="s">
        <v>55</v>
      </c>
      <c r="C38" s="45">
        <v>195.44946409700702</v>
      </c>
      <c r="D38" s="46"/>
      <c r="E38" s="24"/>
      <c r="F38" s="24"/>
      <c r="G38" s="41"/>
      <c r="H38" s="42"/>
      <c r="I38" s="23"/>
      <c r="J38" s="24"/>
      <c r="K38" s="24"/>
    </row>
    <row r="39" spans="1:11" s="25" customFormat="1" ht="18.75">
      <c r="A39" s="43" t="s">
        <v>52</v>
      </c>
      <c r="B39" s="44" t="s">
        <v>56</v>
      </c>
      <c r="C39" s="45">
        <v>197.5561598075895</v>
      </c>
      <c r="D39" s="46"/>
      <c r="E39" s="24"/>
      <c r="F39" s="24"/>
      <c r="G39" s="41"/>
      <c r="H39" s="42"/>
      <c r="I39" s="23"/>
      <c r="J39" s="24"/>
      <c r="K39" s="24"/>
    </row>
    <row r="40" spans="1:11" s="25" customFormat="1" ht="18.75">
      <c r="A40" s="47" t="str">
        <f>A39</f>
        <v>Экскаватор  </v>
      </c>
      <c r="B40" s="48" t="str">
        <f>'[1]Калькуляция'!B34</f>
        <v>ЕК-18</v>
      </c>
      <c r="C40" s="45">
        <v>309.2108588638488</v>
      </c>
      <c r="D40" s="46"/>
      <c r="E40" s="24"/>
      <c r="F40" s="24"/>
      <c r="G40" s="41"/>
      <c r="H40" s="42"/>
      <c r="I40" s="23"/>
      <c r="J40" s="24"/>
      <c r="K40" s="24"/>
    </row>
    <row r="41" spans="1:11" s="25" customFormat="1" ht="18.75">
      <c r="A41" s="43" t="s">
        <v>57</v>
      </c>
      <c r="B41" s="44" t="s">
        <v>58</v>
      </c>
      <c r="C41" s="45">
        <v>155.16415491199598</v>
      </c>
      <c r="D41" s="46"/>
      <c r="E41" s="8" t="s">
        <v>59</v>
      </c>
      <c r="F41" s="24"/>
      <c r="G41" s="75"/>
      <c r="H41" s="42"/>
      <c r="I41" s="23"/>
      <c r="J41" s="24"/>
      <c r="K41" s="24"/>
    </row>
    <row r="42" spans="1:11" s="25" customFormat="1" ht="18.75">
      <c r="A42" s="47" t="s">
        <v>60</v>
      </c>
      <c r="B42" s="76" t="s">
        <v>61</v>
      </c>
      <c r="C42" s="45">
        <v>158.88299617277198</v>
      </c>
      <c r="D42" s="46"/>
      <c r="E42" s="8"/>
      <c r="F42" s="24"/>
      <c r="G42" s="77"/>
      <c r="H42" s="42"/>
      <c r="I42" s="23"/>
      <c r="J42" s="24"/>
      <c r="K42" s="24"/>
    </row>
    <row r="43" spans="1:11" s="25" customFormat="1" ht="18.75">
      <c r="A43" s="78" t="s">
        <v>62</v>
      </c>
      <c r="B43" s="44" t="s">
        <v>63</v>
      </c>
      <c r="C43" s="45">
        <v>293.3821611592154</v>
      </c>
      <c r="D43" s="46"/>
      <c r="E43" s="8" t="s">
        <v>64</v>
      </c>
      <c r="F43" s="24"/>
      <c r="G43" s="77"/>
      <c r="H43" s="42"/>
      <c r="I43" s="23"/>
      <c r="J43" s="24"/>
      <c r="K43" s="24"/>
    </row>
    <row r="44" spans="1:11" s="25" customFormat="1" ht="18.75">
      <c r="A44" s="37" t="s">
        <v>57</v>
      </c>
      <c r="B44" s="38" t="s">
        <v>65</v>
      </c>
      <c r="C44" s="45">
        <v>149.32046918767503</v>
      </c>
      <c r="D44" s="46"/>
      <c r="E44" s="8"/>
      <c r="F44" s="24"/>
      <c r="G44" s="77"/>
      <c r="H44" s="42"/>
      <c r="I44" s="23"/>
      <c r="J44" s="24"/>
      <c r="K44" s="24"/>
    </row>
    <row r="45" spans="1:11" s="56" customFormat="1" ht="21" customHeight="1">
      <c r="A45" s="79" t="s">
        <v>66</v>
      </c>
      <c r="B45" s="50" t="s">
        <v>67</v>
      </c>
      <c r="C45" s="61">
        <v>232.0448275862069</v>
      </c>
      <c r="D45" s="62"/>
      <c r="E45" s="8" t="s">
        <v>68</v>
      </c>
      <c r="F45" s="23"/>
      <c r="G45" s="80"/>
      <c r="H45" s="55"/>
      <c r="I45" s="23"/>
      <c r="J45" s="23"/>
      <c r="K45" s="23"/>
    </row>
    <row r="46" spans="1:11" s="56" customFormat="1" ht="18.75">
      <c r="A46" s="81" t="s">
        <v>66</v>
      </c>
      <c r="B46" s="64" t="s">
        <v>69</v>
      </c>
      <c r="C46" s="61">
        <v>310.245467164976</v>
      </c>
      <c r="D46" s="62"/>
      <c r="E46" s="23"/>
      <c r="F46" s="23"/>
      <c r="G46" s="80"/>
      <c r="H46" s="55"/>
      <c r="I46" s="23"/>
      <c r="J46" s="23"/>
      <c r="K46" s="23"/>
    </row>
    <row r="47" spans="1:11" s="25" customFormat="1" ht="18.75">
      <c r="A47" s="82" t="s">
        <v>70</v>
      </c>
      <c r="B47" s="48" t="s">
        <v>71</v>
      </c>
      <c r="C47" s="45">
        <v>158.0771530531324</v>
      </c>
      <c r="D47" s="46"/>
      <c r="E47" s="8" t="s">
        <v>72</v>
      </c>
      <c r="F47" s="24"/>
      <c r="G47" s="77"/>
      <c r="H47" s="42"/>
      <c r="I47" s="23"/>
      <c r="J47" s="24"/>
      <c r="K47" s="24"/>
    </row>
    <row r="48" spans="1:11" s="25" customFormat="1" ht="18.75">
      <c r="A48" s="78" t="s">
        <v>70</v>
      </c>
      <c r="B48" s="44" t="s">
        <v>73</v>
      </c>
      <c r="C48" s="45">
        <v>168.500666262871</v>
      </c>
      <c r="D48" s="46"/>
      <c r="E48" s="8"/>
      <c r="F48" s="24"/>
      <c r="G48" s="77"/>
      <c r="H48" s="42"/>
      <c r="I48" s="23"/>
      <c r="J48" s="24"/>
      <c r="K48" s="24"/>
    </row>
    <row r="49" spans="1:11" s="25" customFormat="1" ht="18" hidden="1">
      <c r="A49" s="82" t="s">
        <v>70</v>
      </c>
      <c r="B49" s="48" t="s">
        <v>74</v>
      </c>
      <c r="C49" s="83"/>
      <c r="D49" s="84"/>
      <c r="E49" s="8" t="s">
        <v>75</v>
      </c>
      <c r="F49" s="85"/>
      <c r="G49" s="86"/>
      <c r="H49" s="42"/>
      <c r="I49" s="23"/>
      <c r="J49" s="24"/>
      <c r="K49" s="24"/>
    </row>
    <row r="50" spans="1:11" s="56" customFormat="1" ht="18.75">
      <c r="A50" s="87" t="s">
        <v>76</v>
      </c>
      <c r="B50" s="50" t="s">
        <v>77</v>
      </c>
      <c r="C50" s="61">
        <v>281.0395727365208</v>
      </c>
      <c r="D50" s="62"/>
      <c r="E50" s="8" t="s">
        <v>75</v>
      </c>
      <c r="F50" s="23"/>
      <c r="G50" s="80"/>
      <c r="H50" s="55"/>
      <c r="I50" s="23"/>
      <c r="J50" s="23"/>
      <c r="K50" s="23"/>
    </row>
    <row r="51" spans="1:11" s="56" customFormat="1" ht="18.75">
      <c r="A51" s="88" t="s">
        <v>78</v>
      </c>
      <c r="B51" s="89" t="s">
        <v>79</v>
      </c>
      <c r="C51" s="61">
        <v>885.9070565635006</v>
      </c>
      <c r="D51" s="62"/>
      <c r="E51" s="90"/>
      <c r="F51" s="23"/>
      <c r="G51" s="80"/>
      <c r="H51" s="55"/>
      <c r="I51" s="23"/>
      <c r="J51" s="23"/>
      <c r="K51" s="23"/>
    </row>
    <row r="52" spans="1:11" s="25" customFormat="1" ht="18">
      <c r="A52" s="43" t="s">
        <v>80</v>
      </c>
      <c r="B52" s="44" t="s">
        <v>81</v>
      </c>
      <c r="C52" s="45">
        <v>178.76258312284136</v>
      </c>
      <c r="D52" s="46"/>
      <c r="E52" s="8"/>
      <c r="F52" s="24"/>
      <c r="G52" s="77"/>
      <c r="H52" s="42"/>
      <c r="I52" s="23"/>
      <c r="J52" s="24"/>
      <c r="K52" s="24"/>
    </row>
    <row r="53" spans="1:11" s="25" customFormat="1" ht="18">
      <c r="A53" s="43" t="s">
        <v>80</v>
      </c>
      <c r="B53" s="44" t="s">
        <v>82</v>
      </c>
      <c r="C53" s="45">
        <v>178.7746649703138</v>
      </c>
      <c r="D53" s="46"/>
      <c r="E53" s="8" t="s">
        <v>83</v>
      </c>
      <c r="F53" s="24"/>
      <c r="G53" s="77"/>
      <c r="H53" s="42"/>
      <c r="I53" s="23"/>
      <c r="J53" s="24"/>
      <c r="K53" s="24"/>
    </row>
    <row r="54" spans="1:11" s="25" customFormat="1" ht="18">
      <c r="A54" s="43" t="s">
        <v>84</v>
      </c>
      <c r="B54" s="44" t="s">
        <v>85</v>
      </c>
      <c r="C54" s="45">
        <v>221.03341107184923</v>
      </c>
      <c r="D54" s="46"/>
      <c r="E54" s="91" t="s">
        <v>86</v>
      </c>
      <c r="F54" s="24"/>
      <c r="G54" s="77"/>
      <c r="H54" s="42"/>
      <c r="I54" s="23"/>
      <c r="J54" s="24"/>
      <c r="K54" s="24"/>
    </row>
    <row r="55" spans="1:11" s="25" customFormat="1" ht="18" hidden="1">
      <c r="A55" s="47" t="s">
        <v>87</v>
      </c>
      <c r="B55" s="48" t="s">
        <v>88</v>
      </c>
      <c r="C55" s="51"/>
      <c r="D55" s="52"/>
      <c r="E55" s="8" t="s">
        <v>86</v>
      </c>
      <c r="F55" s="92"/>
      <c r="G55" s="93"/>
      <c r="H55" s="42"/>
      <c r="I55" s="23"/>
      <c r="J55" s="24"/>
      <c r="K55" s="24"/>
    </row>
    <row r="56" spans="1:11" s="25" customFormat="1" ht="18">
      <c r="A56" s="47" t="s">
        <v>87</v>
      </c>
      <c r="B56" s="48" t="s">
        <v>89</v>
      </c>
      <c r="C56" s="94">
        <v>168.58338169404735</v>
      </c>
      <c r="D56" s="95"/>
      <c r="E56" s="96">
        <v>38114</v>
      </c>
      <c r="F56" s="24"/>
      <c r="G56" s="77"/>
      <c r="H56" s="42"/>
      <c r="I56" s="23"/>
      <c r="J56" s="24"/>
      <c r="K56" s="24"/>
    </row>
    <row r="57" spans="1:11" s="36" customFormat="1" ht="40.5" customHeight="1">
      <c r="A57" s="30" t="s">
        <v>90</v>
      </c>
      <c r="B57" s="31"/>
      <c r="C57" s="32"/>
      <c r="D57" s="33"/>
      <c r="E57" s="34"/>
      <c r="F57" s="34"/>
      <c r="G57" s="97"/>
      <c r="H57" s="35"/>
      <c r="I57" s="34"/>
      <c r="J57" s="34"/>
      <c r="K57" s="34"/>
    </row>
    <row r="58" spans="1:11" s="25" customFormat="1" ht="18">
      <c r="A58" s="47" t="s">
        <v>91</v>
      </c>
      <c r="B58" s="48" t="s">
        <v>92</v>
      </c>
      <c r="C58" s="39">
        <v>209.9072924446263</v>
      </c>
      <c r="D58" s="40"/>
      <c r="E58" s="24"/>
      <c r="F58" s="24"/>
      <c r="G58" s="98"/>
      <c r="H58" s="42"/>
      <c r="I58" s="23"/>
      <c r="J58" s="24"/>
      <c r="K58" s="24"/>
    </row>
    <row r="59" spans="1:11" s="25" customFormat="1" ht="18">
      <c r="A59" s="43" t="s">
        <v>93</v>
      </c>
      <c r="B59" s="44" t="s">
        <v>94</v>
      </c>
      <c r="C59" s="45">
        <v>223.8299918066366</v>
      </c>
      <c r="D59" s="46"/>
      <c r="E59" s="24"/>
      <c r="F59" s="24"/>
      <c r="G59" s="98"/>
      <c r="H59" s="42"/>
      <c r="I59" s="23"/>
      <c r="J59" s="24"/>
      <c r="K59" s="24"/>
    </row>
    <row r="60" spans="1:11" s="25" customFormat="1" ht="36">
      <c r="A60" s="99" t="s">
        <v>95</v>
      </c>
      <c r="B60" s="44" t="s">
        <v>96</v>
      </c>
      <c r="C60" s="45">
        <v>253.86364291129644</v>
      </c>
      <c r="D60" s="46"/>
      <c r="E60" s="24"/>
      <c r="F60" s="24"/>
      <c r="G60" s="98"/>
      <c r="H60" s="42"/>
      <c r="I60" s="23"/>
      <c r="J60" s="24"/>
      <c r="K60" s="24"/>
    </row>
    <row r="61" spans="1:11" s="104" customFormat="1" ht="18">
      <c r="A61" s="100" t="s">
        <v>97</v>
      </c>
      <c r="B61" s="44" t="s">
        <v>98</v>
      </c>
      <c r="C61" s="45">
        <v>178.21330233481325</v>
      </c>
      <c r="D61" s="46"/>
      <c r="E61" s="101"/>
      <c r="F61" s="101"/>
      <c r="G61" s="98"/>
      <c r="H61" s="102"/>
      <c r="I61" s="103"/>
      <c r="J61" s="101"/>
      <c r="K61" s="101"/>
    </row>
    <row r="62" spans="1:11" s="104" customFormat="1" ht="26.25" customHeight="1">
      <c r="A62" s="105" t="s">
        <v>99</v>
      </c>
      <c r="B62" s="106" t="s">
        <v>98</v>
      </c>
      <c r="C62" s="45">
        <v>171.65352256326491</v>
      </c>
      <c r="D62" s="46"/>
      <c r="E62" s="101"/>
      <c r="F62" s="101"/>
      <c r="G62" s="98"/>
      <c r="H62" s="102"/>
      <c r="I62" s="103"/>
      <c r="J62" s="101"/>
      <c r="K62" s="101"/>
    </row>
    <row r="63" spans="1:11" s="25" customFormat="1" ht="37.5" customHeight="1">
      <c r="A63" s="99" t="s">
        <v>100</v>
      </c>
      <c r="B63" s="106" t="s">
        <v>98</v>
      </c>
      <c r="C63" s="45">
        <v>199.59210786554218</v>
      </c>
      <c r="D63" s="46"/>
      <c r="E63" s="101"/>
      <c r="F63" s="24"/>
      <c r="G63" s="98"/>
      <c r="H63" s="42"/>
      <c r="I63" s="23"/>
      <c r="J63" s="24"/>
      <c r="K63" s="24"/>
    </row>
    <row r="64" spans="1:11" s="25" customFormat="1" ht="18">
      <c r="A64" s="107" t="s">
        <v>101</v>
      </c>
      <c r="B64" s="48" t="s">
        <v>102</v>
      </c>
      <c r="C64" s="45">
        <v>175.21675643737848</v>
      </c>
      <c r="D64" s="46"/>
      <c r="E64" s="101"/>
      <c r="F64" s="24"/>
      <c r="G64" s="98"/>
      <c r="H64" s="42"/>
      <c r="I64" s="23"/>
      <c r="J64" s="24"/>
      <c r="K64" s="24"/>
    </row>
    <row r="65" spans="1:11" s="25" customFormat="1" ht="18">
      <c r="A65" s="99" t="s">
        <v>103</v>
      </c>
      <c r="B65" s="44" t="s">
        <v>102</v>
      </c>
      <c r="C65" s="45">
        <v>170.31995403311257</v>
      </c>
      <c r="D65" s="46"/>
      <c r="E65" s="101"/>
      <c r="F65" s="24"/>
      <c r="G65" s="98"/>
      <c r="H65" s="42"/>
      <c r="I65" s="23"/>
      <c r="J65" s="24"/>
      <c r="K65" s="24"/>
    </row>
    <row r="66" spans="1:11" s="25" customFormat="1" ht="30.75" customHeight="1">
      <c r="A66" s="99" t="s">
        <v>104</v>
      </c>
      <c r="B66" s="106" t="s">
        <v>102</v>
      </c>
      <c r="C66" s="45">
        <v>186.8688217678892</v>
      </c>
      <c r="D66" s="46"/>
      <c r="E66" s="101"/>
      <c r="F66" s="24"/>
      <c r="G66" s="98"/>
      <c r="H66" s="42"/>
      <c r="I66" s="23"/>
      <c r="J66" s="24"/>
      <c r="K66" s="24"/>
    </row>
    <row r="67" spans="1:11" s="25" customFormat="1" ht="18" hidden="1">
      <c r="A67" s="108" t="s">
        <v>105</v>
      </c>
      <c r="B67" s="109" t="s">
        <v>106</v>
      </c>
      <c r="C67" s="83"/>
      <c r="D67" s="84"/>
      <c r="E67" s="110"/>
      <c r="F67" s="85"/>
      <c r="G67" s="111"/>
      <c r="H67" s="112"/>
      <c r="I67" s="23"/>
      <c r="J67" s="24"/>
      <c r="K67" s="24"/>
    </row>
    <row r="68" spans="1:11" s="25" customFormat="1" ht="27.75" customHeight="1">
      <c r="A68" s="113" t="s">
        <v>105</v>
      </c>
      <c r="B68" s="44" t="s">
        <v>107</v>
      </c>
      <c r="C68" s="45">
        <v>186.8422938762458</v>
      </c>
      <c r="D68" s="46"/>
      <c r="E68" s="101"/>
      <c r="F68" s="24"/>
      <c r="G68" s="98"/>
      <c r="H68" s="42"/>
      <c r="I68" s="23"/>
      <c r="J68" s="24"/>
      <c r="K68" s="24"/>
    </row>
    <row r="69" spans="1:11" s="25" customFormat="1" ht="18">
      <c r="A69" s="114" t="s">
        <v>108</v>
      </c>
      <c r="B69" s="48" t="s">
        <v>109</v>
      </c>
      <c r="C69" s="45">
        <v>211.8225275943753</v>
      </c>
      <c r="D69" s="46"/>
      <c r="E69" s="101"/>
      <c r="F69" s="24"/>
      <c r="G69" s="98"/>
      <c r="H69" s="42"/>
      <c r="I69" s="23"/>
      <c r="J69" s="24"/>
      <c r="K69" s="24"/>
    </row>
    <row r="70" spans="1:11" s="25" customFormat="1" ht="18">
      <c r="A70" s="43" t="s">
        <v>104</v>
      </c>
      <c r="B70" s="44" t="s">
        <v>110</v>
      </c>
      <c r="C70" s="45">
        <v>174.55789027241582</v>
      </c>
      <c r="D70" s="46"/>
      <c r="E70" s="101"/>
      <c r="F70" s="101"/>
      <c r="G70" s="98"/>
      <c r="H70" s="41"/>
      <c r="I70" s="23"/>
      <c r="J70" s="24"/>
      <c r="K70" s="24"/>
    </row>
    <row r="71" spans="1:11" s="25" customFormat="1" ht="18">
      <c r="A71" s="82" t="s">
        <v>111</v>
      </c>
      <c r="B71" s="48" t="s">
        <v>112</v>
      </c>
      <c r="C71" s="45">
        <v>195.82117913832195</v>
      </c>
      <c r="D71" s="46"/>
      <c r="E71" s="101"/>
      <c r="F71" s="24"/>
      <c r="G71" s="98"/>
      <c r="H71" s="42"/>
      <c r="I71" s="23"/>
      <c r="J71" s="24"/>
      <c r="K71" s="24"/>
    </row>
    <row r="72" spans="1:11" s="25" customFormat="1" ht="18">
      <c r="A72" s="43" t="s">
        <v>113</v>
      </c>
      <c r="B72" s="44" t="s">
        <v>114</v>
      </c>
      <c r="C72" s="45">
        <v>175.5617430858806</v>
      </c>
      <c r="D72" s="46">
        <f>'[1]Калькуляция'!BO71</f>
        <v>4.5</v>
      </c>
      <c r="E72" s="101"/>
      <c r="F72" s="101"/>
      <c r="G72" s="98"/>
      <c r="H72" s="41"/>
      <c r="I72" s="23"/>
      <c r="J72" s="24"/>
      <c r="K72" s="24"/>
    </row>
    <row r="73" spans="1:11" s="25" customFormat="1" ht="18">
      <c r="A73" s="47" t="s">
        <v>115</v>
      </c>
      <c r="B73" s="48" t="s">
        <v>116</v>
      </c>
      <c r="C73" s="45">
        <v>189.98900970088926</v>
      </c>
      <c r="D73" s="46">
        <f>'[1]Калькуляция'!BO72</f>
        <v>5.5</v>
      </c>
      <c r="E73" s="101"/>
      <c r="F73" s="101"/>
      <c r="G73" s="98"/>
      <c r="H73" s="41"/>
      <c r="I73" s="23"/>
      <c r="J73" s="24"/>
      <c r="K73" s="24"/>
    </row>
    <row r="74" spans="1:11" s="25" customFormat="1" ht="18">
      <c r="A74" s="43" t="s">
        <v>113</v>
      </c>
      <c r="B74" s="44" t="s">
        <v>117</v>
      </c>
      <c r="C74" s="45">
        <v>181.98462149710468</v>
      </c>
      <c r="D74" s="46">
        <f>'[1]Калькуляция'!BO73</f>
        <v>5</v>
      </c>
      <c r="E74" s="101"/>
      <c r="F74" s="101"/>
      <c r="G74" s="98"/>
      <c r="H74" s="41"/>
      <c r="I74" s="23"/>
      <c r="J74" s="24"/>
      <c r="K74" s="24"/>
    </row>
    <row r="75" spans="1:11" s="25" customFormat="1" ht="18">
      <c r="A75" s="47" t="s">
        <v>115</v>
      </c>
      <c r="B75" s="48" t="s">
        <v>118</v>
      </c>
      <c r="C75" s="45">
        <v>193.4262780657968</v>
      </c>
      <c r="D75" s="46">
        <f>'[1]Калькуляция'!BO74</f>
        <v>5.8</v>
      </c>
      <c r="E75" s="101"/>
      <c r="F75" s="101"/>
      <c r="G75" s="98"/>
      <c r="H75" s="41"/>
      <c r="I75" s="23"/>
      <c r="J75" s="24"/>
      <c r="K75" s="24"/>
    </row>
    <row r="76" spans="1:11" s="25" customFormat="1" ht="21.75" customHeight="1">
      <c r="A76" s="74" t="s">
        <v>119</v>
      </c>
      <c r="B76" s="44" t="s">
        <v>120</v>
      </c>
      <c r="C76" s="45">
        <v>220.39219717064543</v>
      </c>
      <c r="D76" s="46"/>
      <c r="E76" s="101"/>
      <c r="F76" s="24"/>
      <c r="G76" s="98"/>
      <c r="H76" s="41"/>
      <c r="I76" s="23"/>
      <c r="J76" s="24"/>
      <c r="K76" s="24"/>
    </row>
    <row r="77" spans="1:11" s="25" customFormat="1" ht="18">
      <c r="A77" s="115" t="s">
        <v>121</v>
      </c>
      <c r="B77" s="116">
        <v>3741</v>
      </c>
      <c r="C77" s="45">
        <v>174.75711910851297</v>
      </c>
      <c r="D77" s="46"/>
      <c r="E77" s="101"/>
      <c r="F77" s="24"/>
      <c r="G77" s="98"/>
      <c r="H77" s="41"/>
      <c r="I77" s="23"/>
      <c r="J77" s="24"/>
      <c r="K77" s="24"/>
    </row>
    <row r="78" spans="1:11" s="25" customFormat="1" ht="18">
      <c r="A78" s="43" t="s">
        <v>122</v>
      </c>
      <c r="B78" s="44" t="s">
        <v>123</v>
      </c>
      <c r="C78" s="45">
        <v>174.92068998020548</v>
      </c>
      <c r="D78" s="46"/>
      <c r="E78" s="101"/>
      <c r="F78" s="24"/>
      <c r="G78" s="98"/>
      <c r="H78" s="41"/>
      <c r="I78" s="23"/>
      <c r="J78" s="24"/>
      <c r="K78" s="24"/>
    </row>
    <row r="79" spans="1:11" s="25" customFormat="1" ht="18">
      <c r="A79" s="43" t="s">
        <v>124</v>
      </c>
      <c r="B79" s="44" t="s">
        <v>125</v>
      </c>
      <c r="C79" s="45">
        <v>144.39537021407196</v>
      </c>
      <c r="D79" s="46"/>
      <c r="E79" s="101"/>
      <c r="F79" s="24"/>
      <c r="G79" s="98"/>
      <c r="H79" s="41"/>
      <c r="I79" s="23"/>
      <c r="J79" s="24"/>
      <c r="K79" s="24"/>
    </row>
    <row r="80" spans="1:11" s="36" customFormat="1" ht="53.25" customHeight="1">
      <c r="A80" s="117" t="s">
        <v>126</v>
      </c>
      <c r="B80" s="118"/>
      <c r="C80" s="32"/>
      <c r="D80" s="33"/>
      <c r="E80" s="34"/>
      <c r="F80" s="34"/>
      <c r="G80" s="97"/>
      <c r="H80" s="97"/>
      <c r="I80" s="34"/>
      <c r="J80" s="34"/>
      <c r="K80" s="34"/>
    </row>
    <row r="81" spans="1:11" s="25" customFormat="1" ht="18">
      <c r="A81" s="47" t="s">
        <v>127</v>
      </c>
      <c r="B81" s="119">
        <v>3307</v>
      </c>
      <c r="C81" s="39">
        <v>104.9303157093952</v>
      </c>
      <c r="D81" s="40">
        <f>'[1]Калькуляция'!BO90</f>
        <v>4.1</v>
      </c>
      <c r="E81" s="24"/>
      <c r="F81" s="24"/>
      <c r="G81" s="98"/>
      <c r="H81" s="41"/>
      <c r="I81" s="23"/>
      <c r="J81" s="24"/>
      <c r="K81" s="24"/>
    </row>
    <row r="82" spans="1:11" s="25" customFormat="1" ht="18">
      <c r="A82" s="43" t="s">
        <v>127</v>
      </c>
      <c r="B82" s="120" t="s">
        <v>128</v>
      </c>
      <c r="C82" s="45">
        <v>110.0841556849525</v>
      </c>
      <c r="D82" s="46">
        <f>'[1]Калькуляция'!BO91</f>
        <v>3.8</v>
      </c>
      <c r="E82" s="24"/>
      <c r="F82" s="24"/>
      <c r="G82" s="98"/>
      <c r="H82" s="41"/>
      <c r="I82" s="23"/>
      <c r="J82" s="24"/>
      <c r="K82" s="24"/>
    </row>
    <row r="83" spans="1:11" s="25" customFormat="1" ht="18">
      <c r="A83" s="47" t="s">
        <v>127</v>
      </c>
      <c r="B83" s="48" t="s">
        <v>129</v>
      </c>
      <c r="C83" s="45">
        <v>106.17744477058551</v>
      </c>
      <c r="D83" s="46">
        <f>'[1]Калькуляция'!BO92</f>
        <v>4.2</v>
      </c>
      <c r="E83" s="24"/>
      <c r="F83" s="24"/>
      <c r="G83" s="98"/>
      <c r="H83" s="41"/>
      <c r="I83" s="23"/>
      <c r="J83" s="24"/>
      <c r="K83" s="24"/>
    </row>
    <row r="84" spans="1:11" s="25" customFormat="1" ht="18">
      <c r="A84" s="43" t="s">
        <v>130</v>
      </c>
      <c r="B84" s="121" t="s">
        <v>131</v>
      </c>
      <c r="C84" s="45">
        <v>106.2068987143305</v>
      </c>
      <c r="D84" s="46">
        <f>'[1]Калькуляция'!BO93</f>
        <v>3.8</v>
      </c>
      <c r="E84" s="24"/>
      <c r="F84" s="24"/>
      <c r="G84" s="98"/>
      <c r="H84" s="41"/>
      <c r="I84" s="23"/>
      <c r="J84" s="24"/>
      <c r="K84" s="24"/>
    </row>
    <row r="85" spans="1:11" s="25" customFormat="1" ht="18">
      <c r="A85" s="47" t="s">
        <v>132</v>
      </c>
      <c r="B85" s="119">
        <v>131</v>
      </c>
      <c r="C85" s="45">
        <v>105.49512708434516</v>
      </c>
      <c r="D85" s="46">
        <f>'[1]Калькуляция'!BO94</f>
        <v>5.1</v>
      </c>
      <c r="E85" s="24"/>
      <c r="F85" s="24"/>
      <c r="G85" s="98"/>
      <c r="H85" s="41"/>
      <c r="I85" s="23"/>
      <c r="J85" s="24"/>
      <c r="K85" s="24"/>
    </row>
    <row r="86" spans="1:11" s="25" customFormat="1" ht="18">
      <c r="A86" s="43" t="s">
        <v>132</v>
      </c>
      <c r="B86" s="122" t="s">
        <v>133</v>
      </c>
      <c r="C86" s="45">
        <v>105.83952344518526</v>
      </c>
      <c r="D86" s="46">
        <f>'[1]Калькуляция'!BO95</f>
        <v>4.8</v>
      </c>
      <c r="E86" s="24"/>
      <c r="F86" s="24"/>
      <c r="G86" s="98"/>
      <c r="H86" s="41"/>
      <c r="I86" s="23"/>
      <c r="J86" s="24"/>
      <c r="K86" s="24"/>
    </row>
    <row r="87" spans="1:11" s="25" customFormat="1" ht="18">
      <c r="A87" s="47" t="s">
        <v>132</v>
      </c>
      <c r="B87" s="123" t="s">
        <v>134</v>
      </c>
      <c r="C87" s="45">
        <v>110.1839688337703</v>
      </c>
      <c r="D87" s="46">
        <f>'[1]Калькуляция'!BO96</f>
        <v>4.8</v>
      </c>
      <c r="E87" s="24"/>
      <c r="F87" s="24"/>
      <c r="G87" s="98"/>
      <c r="H87" s="41"/>
      <c r="I87" s="23"/>
      <c r="J87" s="24"/>
      <c r="K87" s="24"/>
    </row>
    <row r="88" spans="1:11" s="25" customFormat="1" ht="18">
      <c r="A88" s="43" t="s">
        <v>132</v>
      </c>
      <c r="B88" s="124" t="s">
        <v>135</v>
      </c>
      <c r="C88" s="45">
        <v>105.61392718275009</v>
      </c>
      <c r="D88" s="46">
        <f>'[1]Калькуляция'!BO97</f>
        <v>5.9</v>
      </c>
      <c r="E88" s="24"/>
      <c r="F88" s="24"/>
      <c r="G88" s="98"/>
      <c r="H88" s="98"/>
      <c r="I88" s="23"/>
      <c r="J88" s="24"/>
      <c r="K88" s="24"/>
    </row>
    <row r="89" spans="1:11" s="25" customFormat="1" ht="18">
      <c r="A89" s="66" t="s">
        <v>136</v>
      </c>
      <c r="B89" s="124" t="s">
        <v>137</v>
      </c>
      <c r="C89" s="45">
        <v>105.61396883377029</v>
      </c>
      <c r="D89" s="46">
        <f>'[1]Калькуляция'!BO98</f>
        <v>5</v>
      </c>
      <c r="E89" s="24"/>
      <c r="F89" s="24"/>
      <c r="G89" s="98"/>
      <c r="H89" s="101"/>
      <c r="I89" s="23"/>
      <c r="J89" s="24"/>
      <c r="K89" s="24"/>
    </row>
    <row r="90" spans="1:11" s="25" customFormat="1" ht="18">
      <c r="A90" s="57" t="s">
        <v>138</v>
      </c>
      <c r="B90" s="125" t="s">
        <v>139</v>
      </c>
      <c r="C90" s="45">
        <v>106.65248313917841</v>
      </c>
      <c r="D90" s="46">
        <f>'[1]Калькуляция'!BO99</f>
        <v>4.3</v>
      </c>
      <c r="E90" s="24"/>
      <c r="F90" s="24"/>
      <c r="G90" s="98"/>
      <c r="H90" s="41"/>
      <c r="I90" s="23"/>
      <c r="J90" s="24"/>
      <c r="K90" s="24"/>
    </row>
    <row r="91" spans="1:11" s="25" customFormat="1" ht="39.75" customHeight="1">
      <c r="A91" s="57" t="s">
        <v>132</v>
      </c>
      <c r="B91" s="126" t="s">
        <v>140</v>
      </c>
      <c r="C91" s="45">
        <v>106.33030356825849</v>
      </c>
      <c r="D91" s="46">
        <f>'[1]Калькуляция'!BO100</f>
        <v>6.5</v>
      </c>
      <c r="E91" s="101"/>
      <c r="F91" s="101"/>
      <c r="G91" s="98"/>
      <c r="H91" s="98"/>
      <c r="I91" s="23"/>
      <c r="J91" s="24"/>
      <c r="K91" s="24"/>
    </row>
    <row r="92" spans="1:11" s="25" customFormat="1" ht="18">
      <c r="A92" s="127" t="s">
        <v>132</v>
      </c>
      <c r="B92" s="128" t="s">
        <v>141</v>
      </c>
      <c r="C92" s="45">
        <v>107.02334986646319</v>
      </c>
      <c r="D92" s="46">
        <f>'[1]Калькуляция'!BO102</f>
        <v>4.5</v>
      </c>
      <c r="E92" s="24"/>
      <c r="F92" s="24"/>
      <c r="G92" s="98"/>
      <c r="H92" s="41"/>
      <c r="I92" s="23"/>
      <c r="J92" s="24"/>
      <c r="K92" s="24"/>
    </row>
    <row r="93" spans="1:11" s="25" customFormat="1" ht="18">
      <c r="A93" s="129" t="s">
        <v>132</v>
      </c>
      <c r="B93" s="124" t="s">
        <v>142</v>
      </c>
      <c r="C93" s="45">
        <v>107.25250305250306</v>
      </c>
      <c r="D93" s="46">
        <f>'[1]Калькуляция'!BO103</f>
        <v>5.1</v>
      </c>
      <c r="E93" s="24"/>
      <c r="F93" s="24"/>
      <c r="G93" s="98"/>
      <c r="H93" s="98"/>
      <c r="I93" s="23"/>
      <c r="J93" s="24"/>
      <c r="K93" s="24"/>
    </row>
    <row r="94" spans="1:11" s="25" customFormat="1" ht="18">
      <c r="A94" s="47" t="s">
        <v>143</v>
      </c>
      <c r="B94" s="123" t="s">
        <v>144</v>
      </c>
      <c r="C94" s="45">
        <v>108.67536398192642</v>
      </c>
      <c r="D94" s="46">
        <f>'[1]Калькуляция'!BO104</f>
        <v>6.4</v>
      </c>
      <c r="E94" s="24"/>
      <c r="F94" s="24"/>
      <c r="G94" s="98"/>
      <c r="H94" s="41"/>
      <c r="I94" s="23"/>
      <c r="J94" s="24"/>
      <c r="K94" s="24"/>
    </row>
    <row r="95" spans="1:11" s="25" customFormat="1" ht="18">
      <c r="A95" s="43" t="s">
        <v>138</v>
      </c>
      <c r="B95" s="121" t="s">
        <v>145</v>
      </c>
      <c r="C95" s="45">
        <v>106.75754475703324</v>
      </c>
      <c r="D95" s="46">
        <f>'[1]Калькуляция'!BO105</f>
        <v>4.6</v>
      </c>
      <c r="E95" s="24"/>
      <c r="F95" s="24"/>
      <c r="G95" s="98"/>
      <c r="H95" s="98"/>
      <c r="I95" s="23"/>
      <c r="J95" s="24"/>
      <c r="K95" s="24"/>
    </row>
    <row r="96" spans="1:11" s="25" customFormat="1" ht="18">
      <c r="A96" s="47" t="s">
        <v>138</v>
      </c>
      <c r="B96" s="76" t="s">
        <v>146</v>
      </c>
      <c r="C96" s="45">
        <v>106.75754475703324</v>
      </c>
      <c r="D96" s="46">
        <f>'[1]Калькуляция'!BO106</f>
        <v>5</v>
      </c>
      <c r="E96" s="24"/>
      <c r="F96" s="24"/>
      <c r="G96" s="98"/>
      <c r="H96" s="98"/>
      <c r="I96" s="23"/>
      <c r="J96" s="24"/>
      <c r="K96" s="24"/>
    </row>
    <row r="97" spans="1:11" s="25" customFormat="1" ht="18">
      <c r="A97" s="43" t="s">
        <v>138</v>
      </c>
      <c r="B97" s="44" t="s">
        <v>147</v>
      </c>
      <c r="C97" s="45">
        <v>297.74838709677414</v>
      </c>
      <c r="D97" s="46">
        <f>'[1]Калькуляция'!BO107</f>
        <v>6.9</v>
      </c>
      <c r="E97" s="24"/>
      <c r="F97" s="24"/>
      <c r="G97" s="98"/>
      <c r="H97" s="41"/>
      <c r="I97" s="23"/>
      <c r="J97" s="24"/>
      <c r="K97" s="24"/>
    </row>
    <row r="98" spans="1:9" s="24" customFormat="1" ht="18">
      <c r="A98" s="48"/>
      <c r="B98" s="48"/>
      <c r="C98" s="130"/>
      <c r="D98" s="103"/>
      <c r="E98" s="103"/>
      <c r="F98" s="23"/>
      <c r="G98" s="55"/>
      <c r="H98" s="55"/>
      <c r="I98" s="23"/>
    </row>
    <row r="99" spans="1:11" s="25" customFormat="1" ht="63.75" customHeight="1">
      <c r="A99" s="131" t="s">
        <v>148</v>
      </c>
      <c r="B99" s="131"/>
      <c r="C99" s="130"/>
      <c r="D99" s="103"/>
      <c r="E99" s="23"/>
      <c r="F99" s="23"/>
      <c r="G99" s="55"/>
      <c r="H99" s="55"/>
      <c r="I99" s="23"/>
      <c r="J99" s="24"/>
      <c r="K99" s="24"/>
    </row>
    <row r="100" spans="1:11" s="25" customFormat="1" ht="63.75" customHeight="1">
      <c r="A100" s="132"/>
      <c r="B100" s="133"/>
      <c r="C100" s="130"/>
      <c r="D100" s="103"/>
      <c r="E100" s="23"/>
      <c r="F100" s="23"/>
      <c r="G100" s="55"/>
      <c r="H100" s="55"/>
      <c r="I100" s="23"/>
      <c r="J100" s="24"/>
      <c r="K100" s="24"/>
    </row>
    <row r="101" spans="1:11" s="25" customFormat="1" ht="18">
      <c r="A101" s="24"/>
      <c r="B101" s="101"/>
      <c r="C101" s="130"/>
      <c r="D101" s="103"/>
      <c r="E101" s="23"/>
      <c r="F101" s="134"/>
      <c r="G101" s="55"/>
      <c r="H101" s="55"/>
      <c r="I101" s="23"/>
      <c r="J101" s="24"/>
      <c r="K101" s="24"/>
    </row>
    <row r="102" spans="1:11" s="56" customFormat="1" ht="18">
      <c r="A102" s="135" t="s">
        <v>149</v>
      </c>
      <c r="B102" s="103"/>
      <c r="C102" s="136"/>
      <c r="D102" s="137" t="s">
        <v>150</v>
      </c>
      <c r="E102" s="23"/>
      <c r="F102" s="23"/>
      <c r="G102" s="55"/>
      <c r="H102" s="23"/>
      <c r="I102" s="23"/>
      <c r="J102" s="23"/>
      <c r="K102" s="23"/>
    </row>
    <row r="103" spans="1:11" s="25" customFormat="1" ht="18">
      <c r="A103" s="24"/>
      <c r="B103" s="101"/>
      <c r="C103" s="130"/>
      <c r="D103" s="138"/>
      <c r="E103" s="23"/>
      <c r="F103" s="23"/>
      <c r="G103" s="55"/>
      <c r="H103" s="55"/>
      <c r="I103" s="23"/>
      <c r="J103" s="24"/>
      <c r="K103" s="24"/>
    </row>
    <row r="104" spans="1:11" s="25" customFormat="1" ht="18">
      <c r="A104" s="24"/>
      <c r="B104" s="101"/>
      <c r="C104" s="130"/>
      <c r="D104" s="103"/>
      <c r="E104" s="23"/>
      <c r="F104" s="23"/>
      <c r="G104" s="55"/>
      <c r="H104" s="55"/>
      <c r="I104" s="23"/>
      <c r="J104" s="24"/>
      <c r="K104" s="24"/>
    </row>
    <row r="105" spans="1:11" s="25" customFormat="1" ht="18">
      <c r="A105" s="24"/>
      <c r="B105" s="101"/>
      <c r="C105" s="130"/>
      <c r="D105" s="103"/>
      <c r="E105" s="23"/>
      <c r="F105" s="23"/>
      <c r="G105" s="55"/>
      <c r="H105" s="55"/>
      <c r="I105" s="23"/>
      <c r="J105" s="24"/>
      <c r="K105" s="24"/>
    </row>
    <row r="106" spans="1:11" s="25" customFormat="1" ht="18">
      <c r="A106" s="24"/>
      <c r="B106" s="101"/>
      <c r="C106" s="130"/>
      <c r="D106" s="103"/>
      <c r="E106" s="23"/>
      <c r="F106" s="23"/>
      <c r="G106" s="42"/>
      <c r="H106" s="42"/>
      <c r="I106" s="23"/>
      <c r="J106" s="24"/>
      <c r="K106" s="24"/>
    </row>
    <row r="107" spans="1:11" s="25" customFormat="1" ht="18">
      <c r="A107" s="24"/>
      <c r="B107" s="101"/>
      <c r="C107" s="130"/>
      <c r="D107" s="103"/>
      <c r="E107" s="23"/>
      <c r="F107" s="23"/>
      <c r="G107" s="42"/>
      <c r="H107" s="42"/>
      <c r="I107" s="23"/>
      <c r="J107" s="24"/>
      <c r="K107" s="24"/>
    </row>
    <row r="108" spans="1:11" s="25" customFormat="1" ht="18">
      <c r="A108" s="24"/>
      <c r="B108" s="101"/>
      <c r="C108" s="130"/>
      <c r="D108" s="103"/>
      <c r="E108" s="23"/>
      <c r="F108" s="23"/>
      <c r="G108" s="42"/>
      <c r="H108" s="42"/>
      <c r="I108" s="23"/>
      <c r="J108" s="24"/>
      <c r="K108" s="24"/>
    </row>
    <row r="109" spans="1:11" s="25" customFormat="1" ht="18">
      <c r="A109" s="24"/>
      <c r="B109" s="101"/>
      <c r="C109" s="130"/>
      <c r="D109" s="103"/>
      <c r="E109" s="23"/>
      <c r="F109" s="23"/>
      <c r="G109" s="42"/>
      <c r="H109" s="42"/>
      <c r="I109" s="23"/>
      <c r="J109" s="24"/>
      <c r="K109" s="24"/>
    </row>
    <row r="110" spans="1:11" s="25" customFormat="1" ht="18">
      <c r="A110" s="24"/>
      <c r="B110" s="101"/>
      <c r="C110" s="130"/>
      <c r="D110" s="103"/>
      <c r="E110" s="23"/>
      <c r="F110" s="23"/>
      <c r="G110" s="42"/>
      <c r="H110" s="42"/>
      <c r="I110" s="23"/>
      <c r="J110" s="24"/>
      <c r="K110" s="24"/>
    </row>
    <row r="111" spans="1:11" s="25" customFormat="1" ht="18">
      <c r="A111" s="24"/>
      <c r="B111" s="101"/>
      <c r="C111" s="130"/>
      <c r="D111" s="103"/>
      <c r="E111" s="23"/>
      <c r="F111" s="23"/>
      <c r="G111" s="42"/>
      <c r="H111" s="42"/>
      <c r="I111" s="23"/>
      <c r="J111" s="24"/>
      <c r="K111" s="24"/>
    </row>
    <row r="112" spans="1:11" s="25" customFormat="1" ht="18">
      <c r="A112" s="24"/>
      <c r="B112" s="101"/>
      <c r="C112" s="130"/>
      <c r="D112" s="103"/>
      <c r="E112" s="23"/>
      <c r="F112" s="23"/>
      <c r="G112" s="42"/>
      <c r="H112" s="42"/>
      <c r="I112" s="23"/>
      <c r="J112" s="24"/>
      <c r="K112" s="24"/>
    </row>
    <row r="113" spans="1:11" s="25" customFormat="1" ht="18">
      <c r="A113" s="24"/>
      <c r="B113" s="101"/>
      <c r="C113" s="130"/>
      <c r="D113" s="103"/>
      <c r="E113" s="23"/>
      <c r="F113" s="23"/>
      <c r="G113" s="42"/>
      <c r="H113" s="42"/>
      <c r="I113" s="23"/>
      <c r="J113" s="24"/>
      <c r="K113" s="24"/>
    </row>
    <row r="114" spans="1:11" s="25" customFormat="1" ht="18">
      <c r="A114" s="24"/>
      <c r="B114" s="101"/>
      <c r="C114" s="139"/>
      <c r="D114" s="101"/>
      <c r="E114" s="24"/>
      <c r="F114" s="24"/>
      <c r="G114" s="42"/>
      <c r="H114" s="42"/>
      <c r="I114" s="23"/>
      <c r="J114" s="24"/>
      <c r="K114" s="24"/>
    </row>
    <row r="115" spans="1:11" s="25" customFormat="1" ht="18">
      <c r="A115" s="24"/>
      <c r="B115" s="101"/>
      <c r="C115" s="139"/>
      <c r="D115" s="101"/>
      <c r="E115" s="24"/>
      <c r="F115" s="24"/>
      <c r="G115" s="42"/>
      <c r="H115" s="42"/>
      <c r="I115" s="23"/>
      <c r="J115" s="24"/>
      <c r="K115" s="24"/>
    </row>
    <row r="116" spans="1:11" s="25" customFormat="1" ht="18">
      <c r="A116" s="24"/>
      <c r="B116" s="101"/>
      <c r="C116" s="139"/>
      <c r="D116" s="101"/>
      <c r="E116" s="24"/>
      <c r="F116" s="24"/>
      <c r="G116" s="42"/>
      <c r="H116" s="42"/>
      <c r="I116" s="23"/>
      <c r="J116" s="24"/>
      <c r="K116" s="24"/>
    </row>
    <row r="117" spans="1:11" s="25" customFormat="1" ht="18">
      <c r="A117" s="24"/>
      <c r="B117" s="101"/>
      <c r="C117" s="139"/>
      <c r="D117" s="101"/>
      <c r="E117" s="24"/>
      <c r="F117" s="24"/>
      <c r="G117" s="42"/>
      <c r="H117" s="42"/>
      <c r="I117" s="23"/>
      <c r="J117" s="24"/>
      <c r="K117" s="24"/>
    </row>
    <row r="118" spans="1:11" s="25" customFormat="1" ht="18">
      <c r="A118" s="24"/>
      <c r="B118" s="101"/>
      <c r="C118" s="139"/>
      <c r="D118" s="101"/>
      <c r="E118" s="24"/>
      <c r="F118" s="24"/>
      <c r="G118" s="42"/>
      <c r="H118" s="42"/>
      <c r="I118" s="23"/>
      <c r="J118" s="24"/>
      <c r="K118" s="24"/>
    </row>
    <row r="119" spans="1:11" s="25" customFormat="1" ht="18">
      <c r="A119" s="24"/>
      <c r="B119" s="101"/>
      <c r="C119" s="139"/>
      <c r="D119" s="101"/>
      <c r="E119" s="24"/>
      <c r="F119" s="24"/>
      <c r="G119" s="42"/>
      <c r="H119" s="42"/>
      <c r="I119" s="23"/>
      <c r="J119" s="24"/>
      <c r="K119" s="24"/>
    </row>
    <row r="120" spans="1:11" s="25" customFormat="1" ht="18">
      <c r="A120" s="24"/>
      <c r="B120" s="101"/>
      <c r="C120" s="139"/>
      <c r="D120" s="101"/>
      <c r="E120" s="24"/>
      <c r="F120" s="24"/>
      <c r="G120" s="42"/>
      <c r="H120" s="42"/>
      <c r="I120" s="23"/>
      <c r="J120" s="24"/>
      <c r="K120" s="24"/>
    </row>
    <row r="121" spans="1:11" s="25" customFormat="1" ht="18">
      <c r="A121" s="24"/>
      <c r="B121" s="101"/>
      <c r="C121" s="139"/>
      <c r="D121" s="101"/>
      <c r="E121" s="24"/>
      <c r="F121" s="24"/>
      <c r="G121" s="42"/>
      <c r="H121" s="42"/>
      <c r="I121" s="23"/>
      <c r="J121" s="24"/>
      <c r="K121" s="24"/>
    </row>
    <row r="122" spans="1:11" s="25" customFormat="1" ht="18">
      <c r="A122" s="24"/>
      <c r="B122" s="101"/>
      <c r="C122" s="139"/>
      <c r="D122" s="101"/>
      <c r="E122" s="24"/>
      <c r="F122" s="24"/>
      <c r="G122" s="42"/>
      <c r="H122" s="42"/>
      <c r="I122" s="23"/>
      <c r="J122" s="24"/>
      <c r="K122" s="24"/>
    </row>
    <row r="123" spans="2:11" s="25" customFormat="1" ht="18">
      <c r="B123" s="104"/>
      <c r="C123" s="140"/>
      <c r="D123" s="104"/>
      <c r="E123" s="24"/>
      <c r="F123" s="24"/>
      <c r="G123" s="42"/>
      <c r="H123" s="42"/>
      <c r="I123" s="23"/>
      <c r="J123" s="24"/>
      <c r="K123" s="24"/>
    </row>
    <row r="124" spans="2:11" s="25" customFormat="1" ht="18">
      <c r="B124" s="104"/>
      <c r="C124" s="140"/>
      <c r="D124" s="104"/>
      <c r="E124" s="24"/>
      <c r="F124" s="24"/>
      <c r="G124" s="42"/>
      <c r="H124" s="42"/>
      <c r="I124" s="23"/>
      <c r="J124" s="24"/>
      <c r="K124" s="24"/>
    </row>
    <row r="125" spans="2:11" s="25" customFormat="1" ht="18">
      <c r="B125" s="104"/>
      <c r="C125" s="140"/>
      <c r="D125" s="104"/>
      <c r="E125" s="24"/>
      <c r="F125" s="24"/>
      <c r="G125" s="42"/>
      <c r="H125" s="42"/>
      <c r="I125" s="23"/>
      <c r="J125" s="24"/>
      <c r="K125" s="24"/>
    </row>
    <row r="126" spans="2:11" s="25" customFormat="1" ht="18">
      <c r="B126" s="104"/>
      <c r="C126" s="140"/>
      <c r="D126" s="104"/>
      <c r="E126" s="24"/>
      <c r="F126" s="24"/>
      <c r="G126" s="42"/>
      <c r="H126" s="42"/>
      <c r="I126" s="23"/>
      <c r="J126" s="24"/>
      <c r="K126" s="24"/>
    </row>
    <row r="127" spans="2:11" s="25" customFormat="1" ht="18">
      <c r="B127" s="104"/>
      <c r="C127" s="140"/>
      <c r="D127" s="104"/>
      <c r="E127" s="24"/>
      <c r="F127" s="24"/>
      <c r="G127" s="42"/>
      <c r="H127" s="42"/>
      <c r="I127" s="23"/>
      <c r="J127" s="24"/>
      <c r="K127" s="24"/>
    </row>
    <row r="128" spans="2:11" s="25" customFormat="1" ht="18">
      <c r="B128" s="104"/>
      <c r="C128" s="140"/>
      <c r="D128" s="104"/>
      <c r="E128" s="24"/>
      <c r="F128" s="24"/>
      <c r="G128" s="42"/>
      <c r="H128" s="42"/>
      <c r="I128" s="23"/>
      <c r="J128" s="24"/>
      <c r="K128" s="24"/>
    </row>
    <row r="129" spans="2:11" s="25" customFormat="1" ht="18">
      <c r="B129" s="104"/>
      <c r="C129" s="140"/>
      <c r="D129" s="104"/>
      <c r="E129" s="24"/>
      <c r="F129" s="24"/>
      <c r="G129" s="42"/>
      <c r="H129" s="42"/>
      <c r="I129" s="23"/>
      <c r="J129" s="24"/>
      <c r="K129" s="24"/>
    </row>
    <row r="130" spans="2:11" s="25" customFormat="1" ht="18">
      <c r="B130" s="104"/>
      <c r="C130" s="140"/>
      <c r="D130" s="104"/>
      <c r="E130" s="24"/>
      <c r="F130" s="24"/>
      <c r="G130" s="42"/>
      <c r="H130" s="42"/>
      <c r="I130" s="23"/>
      <c r="J130" s="24"/>
      <c r="K130" s="24"/>
    </row>
    <row r="131" spans="2:11" s="25" customFormat="1" ht="18">
      <c r="B131" s="104"/>
      <c r="C131" s="140"/>
      <c r="D131" s="104"/>
      <c r="E131" s="24"/>
      <c r="F131" s="24"/>
      <c r="G131" s="42"/>
      <c r="H131" s="42"/>
      <c r="I131" s="23"/>
      <c r="J131" s="24"/>
      <c r="K131" s="24"/>
    </row>
    <row r="132" spans="2:11" s="25" customFormat="1" ht="18">
      <c r="B132" s="104"/>
      <c r="C132" s="140"/>
      <c r="D132" s="104"/>
      <c r="E132" s="24"/>
      <c r="F132" s="24"/>
      <c r="G132" s="42"/>
      <c r="H132" s="42"/>
      <c r="I132" s="23"/>
      <c r="J132" s="24"/>
      <c r="K132" s="24"/>
    </row>
    <row r="133" spans="2:11" s="25" customFormat="1" ht="18">
      <c r="B133" s="104"/>
      <c r="C133" s="140"/>
      <c r="D133" s="104"/>
      <c r="E133" s="24"/>
      <c r="F133" s="24"/>
      <c r="G133" s="42"/>
      <c r="H133" s="42"/>
      <c r="I133" s="23"/>
      <c r="J133" s="24"/>
      <c r="K133" s="24"/>
    </row>
    <row r="134" spans="2:11" s="25" customFormat="1" ht="18">
      <c r="B134" s="104"/>
      <c r="C134" s="140"/>
      <c r="D134" s="104"/>
      <c r="E134" s="24"/>
      <c r="F134" s="24"/>
      <c r="G134" s="42"/>
      <c r="H134" s="42"/>
      <c r="I134" s="23"/>
      <c r="J134" s="24"/>
      <c r="K134" s="24"/>
    </row>
    <row r="135" spans="2:11" s="25" customFormat="1" ht="18">
      <c r="B135" s="104"/>
      <c r="C135" s="140"/>
      <c r="D135" s="104"/>
      <c r="E135" s="24"/>
      <c r="F135" s="24"/>
      <c r="G135" s="42"/>
      <c r="H135" s="42"/>
      <c r="I135" s="23"/>
      <c r="J135" s="24"/>
      <c r="K135" s="24"/>
    </row>
    <row r="136" spans="2:11" s="25" customFormat="1" ht="18">
      <c r="B136" s="104"/>
      <c r="C136" s="140"/>
      <c r="D136" s="104"/>
      <c r="E136" s="24"/>
      <c r="F136" s="24"/>
      <c r="G136" s="42"/>
      <c r="H136" s="42"/>
      <c r="I136" s="23"/>
      <c r="J136" s="24"/>
      <c r="K136" s="24"/>
    </row>
    <row r="137" spans="2:11" s="25" customFormat="1" ht="18">
      <c r="B137" s="104"/>
      <c r="C137" s="140"/>
      <c r="D137" s="104"/>
      <c r="E137" s="24"/>
      <c r="F137" s="24"/>
      <c r="G137" s="42"/>
      <c r="H137" s="42"/>
      <c r="I137" s="23"/>
      <c r="J137" s="24"/>
      <c r="K137" s="24"/>
    </row>
    <row r="138" spans="2:11" s="25" customFormat="1" ht="18">
      <c r="B138" s="104"/>
      <c r="C138" s="140"/>
      <c r="D138" s="104"/>
      <c r="E138" s="24"/>
      <c r="F138" s="24"/>
      <c r="G138" s="42"/>
      <c r="H138" s="42"/>
      <c r="I138" s="23"/>
      <c r="J138" s="24"/>
      <c r="K138" s="24"/>
    </row>
    <row r="139" spans="2:11" s="25" customFormat="1" ht="18">
      <c r="B139" s="104"/>
      <c r="C139" s="140"/>
      <c r="D139" s="104"/>
      <c r="E139" s="24"/>
      <c r="F139" s="24"/>
      <c r="G139" s="42"/>
      <c r="H139" s="42"/>
      <c r="I139" s="23"/>
      <c r="J139" s="24"/>
      <c r="K139" s="24"/>
    </row>
    <row r="140" spans="2:11" s="25" customFormat="1" ht="18">
      <c r="B140" s="104"/>
      <c r="C140" s="140"/>
      <c r="D140" s="104"/>
      <c r="E140" s="24"/>
      <c r="F140" s="24"/>
      <c r="G140" s="42"/>
      <c r="H140" s="42"/>
      <c r="I140" s="23"/>
      <c r="J140" s="24"/>
      <c r="K140" s="24"/>
    </row>
    <row r="141" spans="2:11" s="25" customFormat="1" ht="18">
      <c r="B141" s="104"/>
      <c r="C141" s="140"/>
      <c r="D141" s="104"/>
      <c r="E141" s="24"/>
      <c r="F141" s="24"/>
      <c r="G141" s="42"/>
      <c r="H141" s="42"/>
      <c r="I141" s="23"/>
      <c r="J141" s="24"/>
      <c r="K141" s="24"/>
    </row>
    <row r="142" spans="2:11" s="25" customFormat="1" ht="18">
      <c r="B142" s="104"/>
      <c r="C142" s="140"/>
      <c r="D142" s="104"/>
      <c r="E142" s="24"/>
      <c r="F142" s="24"/>
      <c r="G142" s="42"/>
      <c r="H142" s="42"/>
      <c r="I142" s="23"/>
      <c r="J142" s="24"/>
      <c r="K142" s="24"/>
    </row>
    <row r="143" spans="2:11" s="25" customFormat="1" ht="18">
      <c r="B143" s="104"/>
      <c r="C143" s="140"/>
      <c r="D143" s="104"/>
      <c r="E143" s="24"/>
      <c r="F143" s="24"/>
      <c r="G143" s="42"/>
      <c r="H143" s="42"/>
      <c r="I143" s="23"/>
      <c r="J143" s="24"/>
      <c r="K143" s="24"/>
    </row>
    <row r="144" spans="2:11" s="25" customFormat="1" ht="18">
      <c r="B144" s="104"/>
      <c r="C144" s="140"/>
      <c r="D144" s="104"/>
      <c r="E144" s="24"/>
      <c r="F144" s="24"/>
      <c r="G144" s="42"/>
      <c r="H144" s="42"/>
      <c r="I144" s="23"/>
      <c r="J144" s="24"/>
      <c r="K144" s="24"/>
    </row>
    <row r="145" spans="2:11" s="25" customFormat="1" ht="18">
      <c r="B145" s="104"/>
      <c r="C145" s="140"/>
      <c r="D145" s="104"/>
      <c r="E145" s="24"/>
      <c r="F145" s="24"/>
      <c r="G145" s="42"/>
      <c r="H145" s="42"/>
      <c r="I145" s="23"/>
      <c r="J145" s="24"/>
      <c r="K145" s="24"/>
    </row>
    <row r="146" spans="2:11" s="25" customFormat="1" ht="18">
      <c r="B146" s="104"/>
      <c r="C146" s="140"/>
      <c r="D146" s="104"/>
      <c r="E146" s="24"/>
      <c r="F146" s="24"/>
      <c r="G146" s="42"/>
      <c r="H146" s="42"/>
      <c r="I146" s="23"/>
      <c r="J146" s="24"/>
      <c r="K146" s="24"/>
    </row>
    <row r="147" spans="2:11" s="25" customFormat="1" ht="18">
      <c r="B147" s="104"/>
      <c r="C147" s="140"/>
      <c r="D147" s="104"/>
      <c r="E147" s="24"/>
      <c r="F147" s="24"/>
      <c r="G147" s="42"/>
      <c r="H147" s="42"/>
      <c r="I147" s="23"/>
      <c r="J147" s="24"/>
      <c r="K147" s="24"/>
    </row>
    <row r="148" spans="2:11" s="25" customFormat="1" ht="18">
      <c r="B148" s="104"/>
      <c r="C148" s="140"/>
      <c r="D148" s="104"/>
      <c r="E148" s="24"/>
      <c r="F148" s="24"/>
      <c r="G148" s="42"/>
      <c r="H148" s="42"/>
      <c r="I148" s="23"/>
      <c r="J148" s="24"/>
      <c r="K148" s="24"/>
    </row>
    <row r="149" spans="2:11" s="25" customFormat="1" ht="18">
      <c r="B149" s="104"/>
      <c r="C149" s="140"/>
      <c r="D149" s="104"/>
      <c r="E149" s="24"/>
      <c r="F149" s="24"/>
      <c r="G149" s="42"/>
      <c r="H149" s="42"/>
      <c r="I149" s="23"/>
      <c r="J149" s="24"/>
      <c r="K149" s="24"/>
    </row>
    <row r="150" spans="2:11" s="25" customFormat="1" ht="18">
      <c r="B150" s="104"/>
      <c r="C150" s="140"/>
      <c r="D150" s="104"/>
      <c r="E150" s="24"/>
      <c r="F150" s="24"/>
      <c r="G150" s="42"/>
      <c r="H150" s="42"/>
      <c r="I150" s="23"/>
      <c r="J150" s="24"/>
      <c r="K150" s="24"/>
    </row>
    <row r="151" spans="2:11" s="25" customFormat="1" ht="18">
      <c r="B151" s="104"/>
      <c r="C151" s="140"/>
      <c r="D151" s="104"/>
      <c r="E151" s="24"/>
      <c r="F151" s="24"/>
      <c r="G151" s="42"/>
      <c r="H151" s="42"/>
      <c r="I151" s="23"/>
      <c r="J151" s="24"/>
      <c r="K151" s="24"/>
    </row>
    <row r="152" spans="2:11" s="25" customFormat="1" ht="18">
      <c r="B152" s="104"/>
      <c r="C152" s="140"/>
      <c r="D152" s="104"/>
      <c r="E152" s="24"/>
      <c r="F152" s="24"/>
      <c r="G152" s="42"/>
      <c r="H152" s="42"/>
      <c r="I152" s="23"/>
      <c r="J152" s="24"/>
      <c r="K152" s="24"/>
    </row>
    <row r="153" spans="2:11" s="25" customFormat="1" ht="18">
      <c r="B153" s="104"/>
      <c r="C153" s="140"/>
      <c r="D153" s="104"/>
      <c r="E153" s="24"/>
      <c r="F153" s="24"/>
      <c r="G153" s="42"/>
      <c r="H153" s="42"/>
      <c r="I153" s="23"/>
      <c r="J153" s="24"/>
      <c r="K153" s="24"/>
    </row>
    <row r="154" spans="2:11" s="25" customFormat="1" ht="18">
      <c r="B154" s="104"/>
      <c r="C154" s="140"/>
      <c r="D154" s="104"/>
      <c r="E154" s="24"/>
      <c r="F154" s="24"/>
      <c r="G154" s="42"/>
      <c r="H154" s="42"/>
      <c r="I154" s="23"/>
      <c r="J154" s="24"/>
      <c r="K154" s="24"/>
    </row>
    <row r="155" spans="2:11" s="25" customFormat="1" ht="18">
      <c r="B155" s="104"/>
      <c r="C155" s="140"/>
      <c r="D155" s="104"/>
      <c r="E155" s="24"/>
      <c r="F155" s="24"/>
      <c r="G155" s="42"/>
      <c r="H155" s="42"/>
      <c r="I155" s="23"/>
      <c r="J155" s="24"/>
      <c r="K155" s="24"/>
    </row>
    <row r="156" spans="2:11" s="25" customFormat="1" ht="18">
      <c r="B156" s="104"/>
      <c r="C156" s="140"/>
      <c r="D156" s="104"/>
      <c r="E156" s="24"/>
      <c r="F156" s="24"/>
      <c r="G156" s="42"/>
      <c r="H156" s="42"/>
      <c r="I156" s="23"/>
      <c r="J156" s="24"/>
      <c r="K156" s="24"/>
    </row>
    <row r="157" spans="2:11" s="25" customFormat="1" ht="18">
      <c r="B157" s="104"/>
      <c r="C157" s="140"/>
      <c r="D157" s="104"/>
      <c r="E157" s="24"/>
      <c r="F157" s="24"/>
      <c r="G157" s="42"/>
      <c r="H157" s="42"/>
      <c r="I157" s="23"/>
      <c r="J157" s="24"/>
      <c r="K157" s="24"/>
    </row>
    <row r="158" spans="2:11" s="25" customFormat="1" ht="18">
      <c r="B158" s="104"/>
      <c r="C158" s="140"/>
      <c r="D158" s="104"/>
      <c r="E158" s="24"/>
      <c r="F158" s="24"/>
      <c r="G158" s="42"/>
      <c r="H158" s="42"/>
      <c r="I158" s="23"/>
      <c r="J158" s="24"/>
      <c r="K158" s="24"/>
    </row>
    <row r="159" spans="2:11" s="25" customFormat="1" ht="18">
      <c r="B159" s="104"/>
      <c r="C159" s="140"/>
      <c r="D159" s="104"/>
      <c r="E159" s="24"/>
      <c r="F159" s="24"/>
      <c r="G159" s="42"/>
      <c r="H159" s="42"/>
      <c r="I159" s="23"/>
      <c r="J159" s="24"/>
      <c r="K159" s="24"/>
    </row>
    <row r="160" spans="2:11" s="25" customFormat="1" ht="18">
      <c r="B160" s="104"/>
      <c r="C160" s="140"/>
      <c r="D160" s="104"/>
      <c r="E160" s="24"/>
      <c r="F160" s="24"/>
      <c r="G160" s="42"/>
      <c r="H160" s="42"/>
      <c r="I160" s="23"/>
      <c r="J160" s="24"/>
      <c r="K160" s="24"/>
    </row>
    <row r="161" spans="2:11" s="25" customFormat="1" ht="18">
      <c r="B161" s="104"/>
      <c r="C161" s="140"/>
      <c r="D161" s="104"/>
      <c r="E161" s="24"/>
      <c r="F161" s="24"/>
      <c r="G161" s="42"/>
      <c r="H161" s="42"/>
      <c r="I161" s="23"/>
      <c r="J161" s="24"/>
      <c r="K161" s="24"/>
    </row>
    <row r="162" spans="2:11" s="25" customFormat="1" ht="18">
      <c r="B162" s="104"/>
      <c r="C162" s="140"/>
      <c r="D162" s="104"/>
      <c r="E162" s="24"/>
      <c r="F162" s="24"/>
      <c r="G162" s="42"/>
      <c r="H162" s="42"/>
      <c r="I162" s="23"/>
      <c r="J162" s="24"/>
      <c r="K162" s="24"/>
    </row>
    <row r="163" spans="2:11" s="25" customFormat="1" ht="18">
      <c r="B163" s="104"/>
      <c r="C163" s="140"/>
      <c r="D163" s="104"/>
      <c r="E163" s="24"/>
      <c r="F163" s="24"/>
      <c r="G163" s="42"/>
      <c r="H163" s="42"/>
      <c r="I163" s="23"/>
      <c r="J163" s="24"/>
      <c r="K163" s="24"/>
    </row>
    <row r="164" spans="2:4" ht="18">
      <c r="B164" s="141"/>
      <c r="C164" s="142"/>
      <c r="D164" s="141"/>
    </row>
    <row r="165" spans="2:4" ht="18">
      <c r="B165" s="141"/>
      <c r="C165" s="142"/>
      <c r="D165" s="141"/>
    </row>
    <row r="166" spans="2:4" ht="18">
      <c r="B166" s="141"/>
      <c r="C166" s="142"/>
      <c r="D166" s="141"/>
    </row>
    <row r="167" spans="2:4" ht="18">
      <c r="B167" s="141"/>
      <c r="C167" s="142"/>
      <c r="D167" s="141"/>
    </row>
    <row r="168" spans="2:4" ht="18">
      <c r="B168" s="141"/>
      <c r="C168" s="142"/>
      <c r="D168" s="141"/>
    </row>
    <row r="169" spans="2:4" ht="18">
      <c r="B169" s="141"/>
      <c r="C169" s="142"/>
      <c r="D169" s="141"/>
    </row>
    <row r="170" spans="2:4" ht="18">
      <c r="B170" s="141"/>
      <c r="C170" s="142"/>
      <c r="D170" s="141"/>
    </row>
    <row r="171" spans="2:4" ht="18">
      <c r="B171" s="141"/>
      <c r="C171" s="142"/>
      <c r="D171" s="141"/>
    </row>
    <row r="172" spans="2:4" ht="18">
      <c r="B172" s="141"/>
      <c r="C172" s="142"/>
      <c r="D172" s="141"/>
    </row>
    <row r="173" spans="2:4" ht="18">
      <c r="B173" s="141"/>
      <c r="C173" s="142"/>
      <c r="D173" s="141"/>
    </row>
    <row r="174" spans="2:4" ht="18">
      <c r="B174" s="141"/>
      <c r="C174" s="142"/>
      <c r="D174" s="141"/>
    </row>
    <row r="175" spans="2:4" ht="18">
      <c r="B175" s="141"/>
      <c r="C175" s="142"/>
      <c r="D175" s="141"/>
    </row>
    <row r="176" spans="2:4" ht="18">
      <c r="B176" s="141"/>
      <c r="C176" s="142"/>
      <c r="D176" s="141"/>
    </row>
    <row r="177" spans="2:4" ht="18">
      <c r="B177" s="141"/>
      <c r="C177" s="142"/>
      <c r="D177" s="141"/>
    </row>
    <row r="178" spans="2:4" ht="18">
      <c r="B178" s="141"/>
      <c r="C178" s="142"/>
      <c r="D178" s="141"/>
    </row>
    <row r="179" spans="2:4" ht="18">
      <c r="B179" s="141"/>
      <c r="C179" s="142"/>
      <c r="D179" s="141"/>
    </row>
    <row r="180" spans="2:4" ht="18">
      <c r="B180" s="141"/>
      <c r="C180" s="142"/>
      <c r="D180" s="141"/>
    </row>
    <row r="181" spans="2:4" ht="18">
      <c r="B181" s="141"/>
      <c r="C181" s="142"/>
      <c r="D181" s="141"/>
    </row>
    <row r="182" spans="2:4" ht="18">
      <c r="B182" s="141"/>
      <c r="C182" s="142"/>
      <c r="D182" s="141"/>
    </row>
    <row r="183" spans="2:4" ht="18">
      <c r="B183" s="141"/>
      <c r="C183" s="142"/>
      <c r="D183" s="141"/>
    </row>
    <row r="184" spans="2:4" ht="18">
      <c r="B184" s="141"/>
      <c r="C184" s="142"/>
      <c r="D184" s="141"/>
    </row>
    <row r="185" spans="2:4" ht="18">
      <c r="B185" s="141"/>
      <c r="C185" s="142"/>
      <c r="D185" s="141"/>
    </row>
    <row r="186" spans="2:4" ht="18">
      <c r="B186" s="141"/>
      <c r="C186" s="142"/>
      <c r="D186" s="141"/>
    </row>
    <row r="187" spans="2:4" ht="18">
      <c r="B187" s="141"/>
      <c r="C187" s="142"/>
      <c r="D187" s="141"/>
    </row>
    <row r="188" spans="2:4" ht="18">
      <c r="B188" s="141"/>
      <c r="C188" s="142"/>
      <c r="D188" s="141"/>
    </row>
    <row r="189" spans="2:4" ht="18">
      <c r="B189" s="141"/>
      <c r="C189" s="142"/>
      <c r="D189" s="141"/>
    </row>
    <row r="190" spans="2:4" ht="18">
      <c r="B190" s="141"/>
      <c r="C190" s="142"/>
      <c r="D190" s="141"/>
    </row>
    <row r="191" spans="2:4" ht="18">
      <c r="B191" s="141"/>
      <c r="C191" s="142"/>
      <c r="D191" s="141"/>
    </row>
    <row r="192" spans="2:4" ht="18">
      <c r="B192" s="141"/>
      <c r="C192" s="142"/>
      <c r="D192" s="141"/>
    </row>
    <row r="193" spans="2:4" ht="18">
      <c r="B193" s="141"/>
      <c r="C193" s="142"/>
      <c r="D193" s="141"/>
    </row>
    <row r="194" spans="2:4" ht="18">
      <c r="B194" s="141"/>
      <c r="C194" s="142"/>
      <c r="D194" s="141"/>
    </row>
    <row r="195" spans="2:4" ht="18">
      <c r="B195" s="141"/>
      <c r="C195" s="142"/>
      <c r="D195" s="141"/>
    </row>
    <row r="196" spans="2:4" ht="18">
      <c r="B196" s="141"/>
      <c r="C196" s="142"/>
      <c r="D196" s="141"/>
    </row>
    <row r="197" spans="2:4" ht="18">
      <c r="B197" s="141"/>
      <c r="C197" s="142"/>
      <c r="D197" s="141"/>
    </row>
    <row r="198" spans="2:4" ht="18">
      <c r="B198" s="141"/>
      <c r="C198" s="142"/>
      <c r="D198" s="141"/>
    </row>
    <row r="199" spans="2:4" ht="18">
      <c r="B199" s="141"/>
      <c r="C199" s="142"/>
      <c r="D199" s="141"/>
    </row>
    <row r="200" spans="2:4" ht="18">
      <c r="B200" s="141"/>
      <c r="C200" s="142"/>
      <c r="D200" s="141"/>
    </row>
    <row r="201" spans="2:4" ht="18">
      <c r="B201" s="141"/>
      <c r="C201" s="142"/>
      <c r="D201" s="141"/>
    </row>
    <row r="202" spans="2:4" ht="18">
      <c r="B202" s="141"/>
      <c r="C202" s="142"/>
      <c r="D202" s="141"/>
    </row>
    <row r="203" spans="2:4" ht="18">
      <c r="B203" s="141"/>
      <c r="C203" s="142"/>
      <c r="D203" s="141"/>
    </row>
    <row r="204" spans="2:4" ht="18">
      <c r="B204" s="141"/>
      <c r="C204" s="142"/>
      <c r="D204" s="141"/>
    </row>
    <row r="205" spans="2:4" ht="18">
      <c r="B205" s="141"/>
      <c r="C205" s="142"/>
      <c r="D205" s="141"/>
    </row>
    <row r="206" spans="2:4" ht="18">
      <c r="B206" s="141"/>
      <c r="C206" s="142"/>
      <c r="D206" s="141"/>
    </row>
    <row r="207" spans="2:4" ht="18">
      <c r="B207" s="141"/>
      <c r="C207" s="142"/>
      <c r="D207" s="141"/>
    </row>
    <row r="208" spans="2:4" ht="18">
      <c r="B208" s="141"/>
      <c r="C208" s="142"/>
      <c r="D208" s="141"/>
    </row>
    <row r="209" spans="2:4" ht="18">
      <c r="B209" s="141"/>
      <c r="C209" s="142"/>
      <c r="D209" s="141"/>
    </row>
    <row r="210" spans="2:4" ht="18">
      <c r="B210" s="141"/>
      <c r="C210" s="142"/>
      <c r="D210" s="141"/>
    </row>
    <row r="211" spans="2:4" ht="18">
      <c r="B211" s="141"/>
      <c r="C211" s="142"/>
      <c r="D211" s="141"/>
    </row>
    <row r="212" spans="2:4" ht="18">
      <c r="B212" s="141"/>
      <c r="C212" s="142"/>
      <c r="D212" s="141"/>
    </row>
    <row r="213" spans="2:4" ht="18">
      <c r="B213" s="141"/>
      <c r="C213" s="142"/>
      <c r="D213" s="141"/>
    </row>
    <row r="214" spans="2:4" ht="18">
      <c r="B214" s="141"/>
      <c r="C214" s="142"/>
      <c r="D214" s="141"/>
    </row>
    <row r="215" spans="2:4" ht="18">
      <c r="B215" s="141"/>
      <c r="C215" s="142"/>
      <c r="D215" s="141"/>
    </row>
    <row r="216" spans="2:4" ht="18">
      <c r="B216" s="141"/>
      <c r="C216" s="142"/>
      <c r="D216" s="141"/>
    </row>
    <row r="217" spans="2:4" ht="18">
      <c r="B217" s="141"/>
      <c r="C217" s="142"/>
      <c r="D217" s="141"/>
    </row>
    <row r="218" spans="2:4" ht="18">
      <c r="B218" s="141"/>
      <c r="C218" s="142"/>
      <c r="D218" s="141"/>
    </row>
    <row r="219" spans="2:4" ht="18">
      <c r="B219" s="141"/>
      <c r="C219" s="142"/>
      <c r="D219" s="141"/>
    </row>
    <row r="220" spans="2:4" ht="18">
      <c r="B220" s="141"/>
      <c r="C220" s="142"/>
      <c r="D220" s="141"/>
    </row>
    <row r="221" spans="2:4" ht="18">
      <c r="B221" s="141"/>
      <c r="C221" s="142"/>
      <c r="D221" s="141"/>
    </row>
    <row r="222" spans="2:4" ht="18">
      <c r="B222" s="141"/>
      <c r="C222" s="142"/>
      <c r="D222" s="141"/>
    </row>
    <row r="223" spans="2:4" ht="18">
      <c r="B223" s="141"/>
      <c r="C223" s="142"/>
      <c r="D223" s="141"/>
    </row>
    <row r="224" spans="2:4" ht="18">
      <c r="B224" s="141"/>
      <c r="C224" s="142"/>
      <c r="D224" s="141"/>
    </row>
    <row r="225" spans="2:4" ht="18">
      <c r="B225" s="141"/>
      <c r="C225" s="142"/>
      <c r="D225" s="141"/>
    </row>
    <row r="226" spans="2:4" ht="18">
      <c r="B226" s="141"/>
      <c r="C226" s="142"/>
      <c r="D226" s="141"/>
    </row>
    <row r="227" spans="2:4" ht="18">
      <c r="B227" s="141"/>
      <c r="C227" s="142"/>
      <c r="D227" s="141"/>
    </row>
    <row r="228" spans="2:4" ht="18">
      <c r="B228" s="141"/>
      <c r="C228" s="142"/>
      <c r="D228" s="141"/>
    </row>
    <row r="229" spans="2:4" ht="18">
      <c r="B229" s="141"/>
      <c r="C229" s="142"/>
      <c r="D229" s="141"/>
    </row>
    <row r="230" spans="2:4" ht="18">
      <c r="B230" s="141"/>
      <c r="C230" s="142"/>
      <c r="D230" s="141"/>
    </row>
    <row r="231" spans="2:4" ht="18">
      <c r="B231" s="141"/>
      <c r="C231" s="142"/>
      <c r="D231" s="141"/>
    </row>
    <row r="232" spans="2:4" ht="18">
      <c r="B232" s="141"/>
      <c r="C232" s="142"/>
      <c r="D232" s="141"/>
    </row>
    <row r="233" spans="2:4" ht="18">
      <c r="B233" s="141"/>
      <c r="C233" s="142"/>
      <c r="D233" s="141"/>
    </row>
    <row r="234" spans="2:4" ht="18">
      <c r="B234" s="141"/>
      <c r="C234" s="142"/>
      <c r="D234" s="141"/>
    </row>
    <row r="235" spans="2:4" ht="18">
      <c r="B235" s="141"/>
      <c r="C235" s="142"/>
      <c r="D235" s="141"/>
    </row>
    <row r="236" spans="2:4" ht="18">
      <c r="B236" s="141"/>
      <c r="C236" s="142"/>
      <c r="D236" s="141"/>
    </row>
    <row r="237" spans="2:4" ht="18">
      <c r="B237" s="141"/>
      <c r="C237" s="142"/>
      <c r="D237" s="141"/>
    </row>
    <row r="238" spans="2:4" ht="18">
      <c r="B238" s="141"/>
      <c r="C238" s="142"/>
      <c r="D238" s="141"/>
    </row>
    <row r="239" spans="2:4" ht="18">
      <c r="B239" s="141"/>
      <c r="C239" s="142"/>
      <c r="D239" s="141"/>
    </row>
    <row r="240" spans="2:4" ht="18">
      <c r="B240" s="141"/>
      <c r="C240" s="142"/>
      <c r="D240" s="141"/>
    </row>
    <row r="241" spans="2:4" ht="18">
      <c r="B241" s="141"/>
      <c r="C241" s="142"/>
      <c r="D241" s="141"/>
    </row>
    <row r="242" spans="2:4" ht="18">
      <c r="B242" s="141"/>
      <c r="C242" s="142"/>
      <c r="D242" s="141"/>
    </row>
    <row r="243" spans="2:4" ht="18">
      <c r="B243" s="141"/>
      <c r="C243" s="142"/>
      <c r="D243" s="141"/>
    </row>
    <row r="244" spans="2:4" ht="18">
      <c r="B244" s="141"/>
      <c r="C244" s="142"/>
      <c r="D244" s="141"/>
    </row>
    <row r="245" spans="2:4" ht="18">
      <c r="B245" s="141"/>
      <c r="C245" s="142"/>
      <c r="D245" s="141"/>
    </row>
    <row r="246" spans="2:4" ht="18">
      <c r="B246" s="141"/>
      <c r="C246" s="142"/>
      <c r="D246" s="141"/>
    </row>
    <row r="247" spans="2:4" ht="18">
      <c r="B247" s="141"/>
      <c r="C247" s="142"/>
      <c r="D247" s="141"/>
    </row>
    <row r="248" spans="2:4" ht="18">
      <c r="B248" s="141"/>
      <c r="C248" s="142"/>
      <c r="D248" s="141"/>
    </row>
    <row r="249" spans="2:4" ht="18">
      <c r="B249" s="141"/>
      <c r="C249" s="142"/>
      <c r="D249" s="141"/>
    </row>
    <row r="250" spans="2:4" ht="18">
      <c r="B250" s="141"/>
      <c r="C250" s="142"/>
      <c r="D250" s="141"/>
    </row>
    <row r="251" spans="2:4" ht="18">
      <c r="B251" s="141"/>
      <c r="C251" s="142"/>
      <c r="D251" s="141"/>
    </row>
    <row r="252" spans="2:4" ht="18">
      <c r="B252" s="141"/>
      <c r="C252" s="142"/>
      <c r="D252" s="141"/>
    </row>
    <row r="253" spans="2:4" ht="18">
      <c r="B253" s="141"/>
      <c r="C253" s="142"/>
      <c r="D253" s="141"/>
    </row>
    <row r="254" spans="2:4" ht="18">
      <c r="B254" s="141"/>
      <c r="C254" s="142"/>
      <c r="D254" s="141"/>
    </row>
    <row r="255" spans="2:4" ht="18">
      <c r="B255" s="141"/>
      <c r="C255" s="142"/>
      <c r="D255" s="141"/>
    </row>
    <row r="256" spans="2:4" ht="18">
      <c r="B256" s="141"/>
      <c r="C256" s="142"/>
      <c r="D256" s="141"/>
    </row>
    <row r="257" spans="2:4" ht="18">
      <c r="B257" s="141"/>
      <c r="C257" s="142"/>
      <c r="D257" s="141"/>
    </row>
    <row r="258" spans="2:4" ht="18">
      <c r="B258" s="141"/>
      <c r="C258" s="142"/>
      <c r="D258" s="141"/>
    </row>
    <row r="259" spans="2:4" ht="18">
      <c r="B259" s="141"/>
      <c r="C259" s="142"/>
      <c r="D259" s="141"/>
    </row>
    <row r="260" spans="2:4" ht="18">
      <c r="B260" s="141"/>
      <c r="C260" s="142"/>
      <c r="D260" s="141"/>
    </row>
    <row r="261" spans="2:4" ht="18">
      <c r="B261" s="141"/>
      <c r="C261" s="142"/>
      <c r="D261" s="141"/>
    </row>
    <row r="262" spans="2:4" ht="18">
      <c r="B262" s="141"/>
      <c r="C262" s="142"/>
      <c r="D262" s="141"/>
    </row>
    <row r="263" spans="2:4" ht="18">
      <c r="B263" s="141"/>
      <c r="C263" s="142"/>
      <c r="D263" s="141"/>
    </row>
    <row r="264" spans="2:4" ht="18">
      <c r="B264" s="141"/>
      <c r="C264" s="142"/>
      <c r="D264" s="141"/>
    </row>
    <row r="265" spans="2:4" ht="18">
      <c r="B265" s="141"/>
      <c r="C265" s="142"/>
      <c r="D265" s="141"/>
    </row>
    <row r="266" spans="2:4" ht="18">
      <c r="B266" s="141"/>
      <c r="C266" s="142"/>
      <c r="D266" s="141"/>
    </row>
    <row r="267" spans="2:4" ht="18">
      <c r="B267" s="141"/>
      <c r="C267" s="142"/>
      <c r="D267" s="141"/>
    </row>
    <row r="268" spans="2:4" ht="18">
      <c r="B268" s="141"/>
      <c r="C268" s="142"/>
      <c r="D268" s="141"/>
    </row>
    <row r="269" spans="2:4" ht="18">
      <c r="B269" s="141"/>
      <c r="C269" s="142"/>
      <c r="D269" s="141"/>
    </row>
    <row r="270" spans="2:4" ht="18">
      <c r="B270" s="141"/>
      <c r="C270" s="142"/>
      <c r="D270" s="141"/>
    </row>
    <row r="271" spans="2:4" ht="18">
      <c r="B271" s="141"/>
      <c r="C271" s="142"/>
      <c r="D271" s="141"/>
    </row>
    <row r="272" spans="2:4" ht="18">
      <c r="B272" s="141"/>
      <c r="C272" s="142"/>
      <c r="D272" s="141"/>
    </row>
    <row r="273" spans="2:4" ht="18">
      <c r="B273" s="141"/>
      <c r="C273" s="142"/>
      <c r="D273" s="141"/>
    </row>
    <row r="274" spans="2:4" ht="18">
      <c r="B274" s="141"/>
      <c r="C274" s="142"/>
      <c r="D274" s="141"/>
    </row>
    <row r="275" spans="2:4" ht="18">
      <c r="B275" s="141"/>
      <c r="C275" s="142"/>
      <c r="D275" s="141"/>
    </row>
    <row r="276" spans="2:4" ht="18">
      <c r="B276" s="141"/>
      <c r="C276" s="142"/>
      <c r="D276" s="141"/>
    </row>
    <row r="277" spans="2:4" ht="18">
      <c r="B277" s="141"/>
      <c r="C277" s="142"/>
      <c r="D277" s="141"/>
    </row>
    <row r="278" spans="2:4" ht="18">
      <c r="B278" s="141"/>
      <c r="C278" s="142"/>
      <c r="D278" s="141"/>
    </row>
    <row r="279" spans="2:4" ht="18">
      <c r="B279" s="141"/>
      <c r="C279" s="142"/>
      <c r="D279" s="141"/>
    </row>
    <row r="280" spans="2:4" ht="18">
      <c r="B280" s="141"/>
      <c r="C280" s="142"/>
      <c r="D280" s="141"/>
    </row>
    <row r="281" spans="2:4" ht="18">
      <c r="B281" s="141"/>
      <c r="C281" s="142"/>
      <c r="D281" s="141"/>
    </row>
    <row r="282" spans="2:4" ht="18">
      <c r="B282" s="141"/>
      <c r="C282" s="142"/>
      <c r="D282" s="141"/>
    </row>
    <row r="283" spans="2:4" ht="18">
      <c r="B283" s="141"/>
      <c r="C283" s="142"/>
      <c r="D283" s="141"/>
    </row>
    <row r="284" spans="2:4" ht="18">
      <c r="B284" s="141"/>
      <c r="C284" s="142"/>
      <c r="D284" s="141"/>
    </row>
    <row r="285" spans="2:4" ht="18">
      <c r="B285" s="141"/>
      <c r="C285" s="142"/>
      <c r="D285" s="141"/>
    </row>
    <row r="286" spans="2:4" ht="18">
      <c r="B286" s="141"/>
      <c r="C286" s="142"/>
      <c r="D286" s="141"/>
    </row>
    <row r="287" spans="2:4" ht="18">
      <c r="B287" s="141"/>
      <c r="C287" s="142"/>
      <c r="D287" s="141"/>
    </row>
    <row r="288" spans="2:4" ht="18">
      <c r="B288" s="141"/>
      <c r="C288" s="142"/>
      <c r="D288" s="141"/>
    </row>
    <row r="289" spans="2:4" ht="18">
      <c r="B289" s="141"/>
      <c r="C289" s="142"/>
      <c r="D289" s="141"/>
    </row>
    <row r="290" spans="2:4" ht="18">
      <c r="B290" s="141"/>
      <c r="C290" s="142"/>
      <c r="D290" s="141"/>
    </row>
    <row r="291" spans="2:4" ht="18">
      <c r="B291" s="141"/>
      <c r="C291" s="142"/>
      <c r="D291" s="141"/>
    </row>
    <row r="292" spans="2:4" ht="18">
      <c r="B292" s="141"/>
      <c r="C292" s="142"/>
      <c r="D292" s="141"/>
    </row>
    <row r="293" spans="2:4" ht="18">
      <c r="B293" s="141"/>
      <c r="C293" s="142"/>
      <c r="D293" s="141"/>
    </row>
    <row r="294" spans="2:4" ht="18">
      <c r="B294" s="141"/>
      <c r="C294" s="142"/>
      <c r="D294" s="141"/>
    </row>
    <row r="295" spans="2:4" ht="18">
      <c r="B295" s="141"/>
      <c r="C295" s="142"/>
      <c r="D295" s="141"/>
    </row>
    <row r="296" spans="2:4" ht="18">
      <c r="B296" s="141"/>
      <c r="C296" s="142"/>
      <c r="D296" s="141"/>
    </row>
    <row r="297" spans="2:4" ht="18">
      <c r="B297" s="141"/>
      <c r="C297" s="142"/>
      <c r="D297" s="141"/>
    </row>
    <row r="298" spans="2:4" ht="18">
      <c r="B298" s="141"/>
      <c r="C298" s="142"/>
      <c r="D298" s="141"/>
    </row>
    <row r="299" spans="2:4" ht="18">
      <c r="B299" s="141"/>
      <c r="C299" s="142"/>
      <c r="D299" s="141"/>
    </row>
    <row r="300" spans="2:4" ht="18">
      <c r="B300" s="141"/>
      <c r="C300" s="142"/>
      <c r="D300" s="141"/>
    </row>
    <row r="301" spans="2:4" ht="18">
      <c r="B301" s="141"/>
      <c r="C301" s="142"/>
      <c r="D301" s="141"/>
    </row>
    <row r="302" spans="2:4" ht="18">
      <c r="B302" s="141"/>
      <c r="C302" s="142"/>
      <c r="D302" s="141"/>
    </row>
    <row r="303" spans="2:4" ht="18">
      <c r="B303" s="141"/>
      <c r="C303" s="142"/>
      <c r="D303" s="141"/>
    </row>
    <row r="304" spans="2:4" ht="18">
      <c r="B304" s="141"/>
      <c r="C304" s="142"/>
      <c r="D304" s="141"/>
    </row>
    <row r="305" spans="2:4" ht="18">
      <c r="B305" s="141"/>
      <c r="C305" s="142"/>
      <c r="D305" s="141"/>
    </row>
    <row r="306" spans="2:4" ht="18">
      <c r="B306" s="141"/>
      <c r="C306" s="142"/>
      <c r="D306" s="141"/>
    </row>
    <row r="307" spans="2:4" ht="18">
      <c r="B307" s="141"/>
      <c r="C307" s="142"/>
      <c r="D307" s="141"/>
    </row>
    <row r="308" spans="2:4" ht="18">
      <c r="B308" s="141"/>
      <c r="C308" s="142"/>
      <c r="D308" s="141"/>
    </row>
    <row r="309" spans="2:4" ht="18">
      <c r="B309" s="141"/>
      <c r="C309" s="142"/>
      <c r="D309" s="141"/>
    </row>
    <row r="310" spans="2:4" ht="18">
      <c r="B310" s="141"/>
      <c r="C310" s="142"/>
      <c r="D310" s="141"/>
    </row>
    <row r="311" spans="2:4" ht="18">
      <c r="B311" s="141"/>
      <c r="C311" s="142"/>
      <c r="D311" s="141"/>
    </row>
    <row r="312" spans="2:4" ht="18">
      <c r="B312" s="141"/>
      <c r="C312" s="142"/>
      <c r="D312" s="141"/>
    </row>
    <row r="313" spans="2:4" ht="18">
      <c r="B313" s="141"/>
      <c r="C313" s="142"/>
      <c r="D313" s="141"/>
    </row>
    <row r="314" spans="2:4" ht="18">
      <c r="B314" s="141"/>
      <c r="C314" s="142"/>
      <c r="D314" s="141"/>
    </row>
    <row r="315" spans="2:4" ht="18">
      <c r="B315" s="141"/>
      <c r="C315" s="142"/>
      <c r="D315" s="141"/>
    </row>
  </sheetData>
  <mergeCells count="10">
    <mergeCell ref="A6:D6"/>
    <mergeCell ref="A7:D7"/>
    <mergeCell ref="H9:H10"/>
    <mergeCell ref="C8:D8"/>
    <mergeCell ref="A9:B10"/>
    <mergeCell ref="A99:B99"/>
    <mergeCell ref="C9:D9"/>
    <mergeCell ref="E9:F9"/>
    <mergeCell ref="G9:G10"/>
    <mergeCell ref="A80:B80"/>
  </mergeCells>
  <hyperlinks>
    <hyperlink ref="C2" r:id="rId1" display="решением   сессии   Собрания"/>
  </hyperlinks>
  <printOptions/>
  <pageMargins left="1.22" right="0.3937007874015748" top="0.5905511811023623" bottom="0.5905511811023623" header="0.5118110236220472" footer="0.5118110236220472"/>
  <pageSetup horizontalDpi="300" verticalDpi="300" orientation="portrait" paperSize="9" scale="65" r:id="rId4"/>
  <rowBreaks count="2" manualBreakCount="2">
    <brk id="60" max="7" man="1"/>
    <brk id="102" max="7" man="1"/>
  </rowBreaks>
  <colBreaks count="1" manualBreakCount="1">
    <brk id="11" max="10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Булавинова</dc:creator>
  <cp:keywords/>
  <dc:description/>
  <cp:lastModifiedBy>Булавинова</cp:lastModifiedBy>
  <dcterms:created xsi:type="dcterms:W3CDTF">2004-05-31T11:19:13Z</dcterms:created>
  <dcterms:modified xsi:type="dcterms:W3CDTF">2004-05-31T11:19:44Z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