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60" windowHeight="9090" activeTab="0"/>
  </bookViews>
  <sheets>
    <sheet name="Цены на содерж. с 01.01.05" sheetId="1" r:id="rId1"/>
  </sheets>
  <definedNames>
    <definedName name="_xlnm.Print_Area" localSheetId="0">'Цены на содерж. с 01.01.05'!$A$1:$H$81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<sst xmlns="http://schemas.openxmlformats.org/spreadsheetml/2006/main" count="96" uniqueCount="67">
  <si>
    <t>УТВЕРЖДЕНЫ</t>
  </si>
  <si>
    <t>решением   сессии   Собрания</t>
  </si>
  <si>
    <t>народных        представителей</t>
  </si>
  <si>
    <t>от______________№________</t>
  </si>
  <si>
    <t>ЦЕНЫ   НА   СОДЕРЖАНИЕ   И   РЕМОНТ   ЖИЛЬЯ,</t>
  </si>
  <si>
    <t xml:space="preserve"> дифференцированные в зависимости от типа зданий  и степени их благоустройства </t>
  </si>
  <si>
    <t>КОД группы</t>
  </si>
  <si>
    <t xml:space="preserve"> Тип зданий </t>
  </si>
  <si>
    <t>Этажность</t>
  </si>
  <si>
    <t>Материал стен</t>
  </si>
  <si>
    <t>Цены на содержание и  ремонт 1 кв.м общей площади жилья в месяц (с учетом НДС), руб.</t>
  </si>
  <si>
    <t>группы</t>
  </si>
  <si>
    <t>экономически обоснованные</t>
  </si>
  <si>
    <t>для населения</t>
  </si>
  <si>
    <t xml:space="preserve">Жилые дома со всеми удобствами, </t>
  </si>
  <si>
    <t xml:space="preserve">с лифтом,  мусоропроводом     </t>
  </si>
  <si>
    <t>6, 9-ти и выше</t>
  </si>
  <si>
    <t>кирпичные</t>
  </si>
  <si>
    <t>Жилые дома со всеми удобствами,</t>
  </si>
  <si>
    <t>8, 9-ти и выше</t>
  </si>
  <si>
    <t>панельные</t>
  </si>
  <si>
    <t xml:space="preserve">с лифтом,  мусоропроводом, </t>
  </si>
  <si>
    <t>9-ти этажные</t>
  </si>
  <si>
    <t xml:space="preserve">коридорного типа    </t>
  </si>
  <si>
    <t>с мусоропроводом,  без лифта</t>
  </si>
  <si>
    <t>5-ти этажные</t>
  </si>
  <si>
    <t>без лифта,  без мусоропровода</t>
  </si>
  <si>
    <t>5-ти и 6-ти этажные</t>
  </si>
  <si>
    <t>менее 5-ти этажей</t>
  </si>
  <si>
    <t xml:space="preserve">Жилые дома со всеми удобствами </t>
  </si>
  <si>
    <t>5-ти этажные и ниже</t>
  </si>
  <si>
    <t>шлакокоблочные</t>
  </si>
  <si>
    <t>Жилые дома со всеми удобствами</t>
  </si>
  <si>
    <t>деревянные</t>
  </si>
  <si>
    <t xml:space="preserve">Жилые дома без одного из 5-ти видов удобств </t>
  </si>
  <si>
    <t>деревянные, кирпичные</t>
  </si>
  <si>
    <t xml:space="preserve">Жилые дома </t>
  </si>
  <si>
    <t>без двух из 5-ти видов удобств</t>
  </si>
  <si>
    <t>без трёх  из 5-ти видов удобств</t>
  </si>
  <si>
    <t>Жилые дома без трёх  из 5-ти видов удобств</t>
  </si>
  <si>
    <t xml:space="preserve">Жилые дома без четырёх из 5-ти видов удобств </t>
  </si>
  <si>
    <t>Жилые дома с износом от 60% и более со всеми удобствами</t>
  </si>
  <si>
    <t xml:space="preserve">Жилые дома с износом от 60% и более без одного из  видов удобств </t>
  </si>
  <si>
    <t>Общежитие без двух из 5-ти видов удобств</t>
  </si>
  <si>
    <t>Бараки без двух из 5-ти видов удобств</t>
  </si>
  <si>
    <t>одноэтажные</t>
  </si>
  <si>
    <t>щитовые</t>
  </si>
  <si>
    <t>Примечания:</t>
  </si>
  <si>
    <t xml:space="preserve">       1.  В качестве базового типа здания   с коэффициентом, равным 1, принят кирпичный жилой дом со всеми удобствами, без лифта,  без мусоропровода.</t>
  </si>
  <si>
    <t xml:space="preserve">       2.  Виды удобств:  </t>
  </si>
  <si>
    <t>1.  Холодное водоснабжение</t>
  </si>
  <si>
    <t>3.   Водоотведение</t>
  </si>
  <si>
    <t>5.   Электрические или газовые плиты</t>
  </si>
  <si>
    <t>2.   Горячее водоснабжение</t>
  </si>
  <si>
    <t>4.   Центральное отопление</t>
  </si>
  <si>
    <t xml:space="preserve">       3.  С граждан, проживающих на 1-ом  этаже в любом доме и последнем этаже в домах с этажностью пять и выше, взимается плата с понижающим коэффициентом 0,9</t>
  </si>
  <si>
    <t xml:space="preserve">Глава Администрации                                                                                                  </t>
  </si>
  <si>
    <t>Н.И.Кузьменко</t>
  </si>
  <si>
    <t>Визы:</t>
  </si>
  <si>
    <t>_________________________</t>
  </si>
  <si>
    <t>Е.В.Николаев</t>
  </si>
  <si>
    <t>Г.А.Авдеева</t>
  </si>
  <si>
    <t>С.А.Лашевич</t>
  </si>
  <si>
    <t>Т.В.Кобзарь</t>
  </si>
  <si>
    <t>Т.И.Солдатова</t>
  </si>
  <si>
    <t xml:space="preserve">В.Ю. Лузина </t>
  </si>
  <si>
    <t>77-38-88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</si>
</sst>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22"/>
      <name val="Times New Roman"/>
      <family val="1"/>
    </font>
    <font>
      <sz val="14"/>
      <color indexed="12"/>
      <name val="Times New Roman Cyr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22"/>
      <name val="Times New Roman"/>
      <family val="1"/>
    </font>
    <font>
      <sz val="12"/>
      <color indexed="9"/>
      <name val="Arial CYR"/>
      <family val="0"/>
    </font>
    <font>
      <sz val="12"/>
      <name val="Arial Cyr"/>
      <family val="0"/>
    </font>
    <font>
      <sz val="10"/>
      <color indexed="22"/>
      <name val="Arial Cyr"/>
      <family val="0"/>
    </font>
    <font>
      <u val="single"/>
      <sz val="12"/>
      <color indexed="12"/>
      <name val="Times New Roman CYR"/>
      <family val="1"/>
    </font>
    <font>
      <sz val="10"/>
      <color indexed="9"/>
      <name val="Arial Cyr"/>
      <family val="0"/>
    </font>
    <font>
      <sz val="12"/>
      <color indexed="22"/>
      <name val="Arial CYR"/>
      <family val="0"/>
    </font>
    <font>
      <sz val="12"/>
      <name val="Times New Roman Cyr"/>
      <family val="1"/>
    </font>
    <font>
      <sz val="14"/>
      <name val="Times New Roman Cyr"/>
      <family val="1"/>
    </font>
    <font>
      <u val="single"/>
      <sz val="12"/>
      <name val="Times New Roman CYR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15" applyFont="1" applyAlignment="1">
      <alignment/>
    </xf>
    <xf numFmtId="0" fontId="3" fillId="0" borderId="0" xfId="15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justify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3" fillId="0" borderId="0" xfId="15" applyFont="1" applyAlignment="1">
      <alignment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" xfId="0" applyFont="1" applyBorder="1" applyAlignment="1">
      <alignment horizontal="justify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center"/>
    </xf>
    <xf numFmtId="2" fontId="7" fillId="0" borderId="12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 vertical="center"/>
    </xf>
    <xf numFmtId="2" fontId="7" fillId="0" borderId="7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2" xfId="0" applyFont="1" applyBorder="1" applyAlignment="1">
      <alignment horizontal="justify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justify"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justify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Alignment="1">
      <alignment horizontal="justify"/>
    </xf>
    <xf numFmtId="0" fontId="16" fillId="0" borderId="0" xfId="0" applyFont="1" applyAlignment="1">
      <alignment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57;&#1053;&#1055;\&#1057;&#1090;&#1072;&#1074;&#1082;&#1080;%20&#1087;&#1083;&#1072;&#1090;&#1099;%20&#1079;&#1072;%20&#1089;&#1086;&#1076;&#1077;&#1088;&#1078;&#1072;&#1085;&#1080;&#1077;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view="pageBreakPreview" zoomScale="75" zoomScaleNormal="75" zoomScaleSheetLayoutView="75" workbookViewId="0" topLeftCell="A1">
      <selection activeCell="A1" sqref="A1:IV16384"/>
    </sheetView>
  </sheetViews>
  <sheetFormatPr defaultColWidth="9.00390625" defaultRowHeight="12.75"/>
  <cols>
    <col min="1" max="1" width="9.00390625" style="80" customWidth="1"/>
    <col min="2" max="2" width="34.25390625" style="39" customWidth="1"/>
    <col min="3" max="3" width="32.75390625" style="22" customWidth="1"/>
    <col min="4" max="4" width="20.625" style="22" customWidth="1"/>
    <col min="5" max="5" width="18.75390625" style="39" customWidth="1"/>
    <col min="6" max="6" width="15.125" style="39" customWidth="1"/>
    <col min="7" max="7" width="16.25390625" style="39" customWidth="1"/>
    <col min="8" max="8" width="16.75390625" style="39" customWidth="1"/>
    <col min="9" max="9" width="9.125" style="39" customWidth="1"/>
    <col min="10" max="10" width="9.125" style="40" customWidth="1"/>
    <col min="12" max="12" width="9.125" style="21" customWidth="1"/>
    <col min="13" max="18" width="9.125" style="39" customWidth="1"/>
    <col min="19" max="19" width="11.625" style="45" customWidth="1"/>
    <col min="20" max="16384" width="9.125" style="39" customWidth="1"/>
  </cols>
  <sheetData>
    <row r="1" spans="6:19" s="1" customFormat="1" ht="18.75" customHeight="1">
      <c r="F1" s="2" t="s">
        <v>0</v>
      </c>
      <c r="J1" s="3"/>
      <c r="L1" s="3"/>
      <c r="S1" s="4"/>
    </row>
    <row r="2" spans="6:19" s="1" customFormat="1" ht="18.75" customHeight="1">
      <c r="F2" s="5" t="s">
        <v>1</v>
      </c>
      <c r="J2" s="3"/>
      <c r="L2" s="3"/>
      <c r="S2" s="4"/>
    </row>
    <row r="3" spans="4:19" s="1" customFormat="1" ht="18.75" customHeight="1">
      <c r="D3" s="6"/>
      <c r="F3" s="7" t="s">
        <v>2</v>
      </c>
      <c r="J3" s="3"/>
      <c r="L3" s="3"/>
      <c r="S3" s="4"/>
    </row>
    <row r="4" spans="6:19" s="1" customFormat="1" ht="18.75" customHeight="1">
      <c r="F4" s="7" t="s">
        <v>3</v>
      </c>
      <c r="J4" s="3"/>
      <c r="L4" s="3"/>
      <c r="S4" s="4"/>
    </row>
    <row r="5" spans="2:19" s="8" customFormat="1" ht="22.5" customHeight="1">
      <c r="B5" s="9" t="s">
        <v>4</v>
      </c>
      <c r="C5" s="9"/>
      <c r="D5" s="9"/>
      <c r="E5" s="9"/>
      <c r="F5" s="10"/>
      <c r="G5" s="10"/>
      <c r="J5" s="11"/>
      <c r="L5" s="11"/>
      <c r="S5" s="12"/>
    </row>
    <row r="6" spans="2:19" s="8" customFormat="1" ht="17.25" customHeight="1">
      <c r="B6" s="9" t="s">
        <v>5</v>
      </c>
      <c r="C6" s="9"/>
      <c r="D6" s="9"/>
      <c r="E6" s="9"/>
      <c r="F6" s="10"/>
      <c r="G6" s="10"/>
      <c r="J6" s="11"/>
      <c r="L6" s="11"/>
      <c r="S6" s="12"/>
    </row>
    <row r="7" spans="2:19" s="8" customFormat="1" ht="17.25" customHeight="1">
      <c r="B7" s="13"/>
      <c r="C7" s="13"/>
      <c r="D7" s="13"/>
      <c r="E7" s="13"/>
      <c r="F7" s="13"/>
      <c r="G7" s="13"/>
      <c r="H7" s="14"/>
      <c r="J7" s="11"/>
      <c r="L7" s="11"/>
      <c r="S7" s="12"/>
    </row>
    <row r="8" spans="1:19" s="22" customFormat="1" ht="54" customHeight="1">
      <c r="A8" s="15" t="s">
        <v>6</v>
      </c>
      <c r="B8" s="16" t="s">
        <v>7</v>
      </c>
      <c r="C8" s="16"/>
      <c r="D8" s="17" t="s">
        <v>8</v>
      </c>
      <c r="E8" s="17" t="s">
        <v>9</v>
      </c>
      <c r="F8" s="18" t="s">
        <v>10</v>
      </c>
      <c r="G8" s="18"/>
      <c r="H8" s="19"/>
      <c r="I8" s="20"/>
      <c r="J8" s="21"/>
      <c r="L8" s="21"/>
      <c r="S8" s="23"/>
    </row>
    <row r="9" spans="1:19" s="22" customFormat="1" ht="12" customHeight="1" hidden="1">
      <c r="A9" s="24" t="s">
        <v>11</v>
      </c>
      <c r="B9" s="24"/>
      <c r="C9" s="25"/>
      <c r="D9" s="25"/>
      <c r="E9" s="26"/>
      <c r="G9" s="27"/>
      <c r="H9" s="20"/>
      <c r="I9" s="20"/>
      <c r="J9" s="21"/>
      <c r="L9" s="21"/>
      <c r="S9" s="23"/>
    </row>
    <row r="10" spans="1:19" s="22" customFormat="1" ht="33" customHeight="1">
      <c r="A10" s="28"/>
      <c r="B10" s="24"/>
      <c r="C10" s="25"/>
      <c r="D10" s="29"/>
      <c r="E10" s="30"/>
      <c r="F10" s="15" t="s">
        <v>12</v>
      </c>
      <c r="G10" s="17" t="s">
        <v>13</v>
      </c>
      <c r="I10" s="31"/>
      <c r="J10" s="21"/>
      <c r="L10" s="21"/>
      <c r="S10" s="23"/>
    </row>
    <row r="11" spans="1:19" ht="22.5" customHeight="1">
      <c r="A11" s="32">
        <v>2</v>
      </c>
      <c r="B11" s="33" t="s">
        <v>14</v>
      </c>
      <c r="C11" s="34" t="s">
        <v>15</v>
      </c>
      <c r="D11" s="35" t="s">
        <v>16</v>
      </c>
      <c r="E11" s="36" t="s">
        <v>17</v>
      </c>
      <c r="F11" s="37">
        <f>S11*$F$16</f>
        <v>13.635489999999999</v>
      </c>
      <c r="G11" s="38">
        <f>S11*$G$16</f>
        <v>10.89</v>
      </c>
      <c r="S11" s="41">
        <v>1.21</v>
      </c>
    </row>
    <row r="12" spans="1:19" ht="22.5" customHeight="1">
      <c r="A12" s="32">
        <v>0</v>
      </c>
      <c r="B12" s="33" t="s">
        <v>18</v>
      </c>
      <c r="C12" s="34" t="s">
        <v>15</v>
      </c>
      <c r="D12" s="35" t="s">
        <v>19</v>
      </c>
      <c r="E12" s="36" t="s">
        <v>20</v>
      </c>
      <c r="F12" s="37">
        <f>S12*$F$16</f>
        <v>13.297419999999999</v>
      </c>
      <c r="G12" s="38">
        <f>S12*$G$16</f>
        <v>10.62</v>
      </c>
      <c r="S12" s="41">
        <v>1.18</v>
      </c>
    </row>
    <row r="13" spans="1:7" ht="15.75">
      <c r="A13" s="24">
        <v>4</v>
      </c>
      <c r="B13" s="33" t="s">
        <v>14</v>
      </c>
      <c r="C13" s="42" t="s">
        <v>21</v>
      </c>
      <c r="D13" s="43" t="s">
        <v>22</v>
      </c>
      <c r="E13" s="43" t="s">
        <v>17</v>
      </c>
      <c r="F13" s="44">
        <f>S14*$F$16</f>
        <v>12.846659999999998</v>
      </c>
      <c r="G13" s="44">
        <f>S14*$G$16</f>
        <v>10.26</v>
      </c>
    </row>
    <row r="14" spans="1:19" ht="15.75">
      <c r="A14" s="24"/>
      <c r="B14" s="28"/>
      <c r="C14" s="46" t="s">
        <v>23</v>
      </c>
      <c r="D14" s="47"/>
      <c r="E14" s="47"/>
      <c r="F14" s="48"/>
      <c r="G14" s="48"/>
      <c r="S14" s="41">
        <v>1.14</v>
      </c>
    </row>
    <row r="15" spans="1:19" ht="22.5" customHeight="1">
      <c r="A15" s="32">
        <v>3</v>
      </c>
      <c r="B15" s="49" t="s">
        <v>18</v>
      </c>
      <c r="C15" s="50" t="s">
        <v>24</v>
      </c>
      <c r="D15" s="35" t="s">
        <v>25</v>
      </c>
      <c r="E15" s="36" t="s">
        <v>17</v>
      </c>
      <c r="F15" s="37">
        <f>S15*$F$16</f>
        <v>12.62128</v>
      </c>
      <c r="G15" s="38">
        <f>S15*$G$16</f>
        <v>10.080000000000002</v>
      </c>
      <c r="S15" s="41">
        <v>1.12</v>
      </c>
    </row>
    <row r="16" spans="1:19" ht="22.5" customHeight="1">
      <c r="A16" s="32">
        <v>7</v>
      </c>
      <c r="B16" s="49" t="s">
        <v>14</v>
      </c>
      <c r="C16" s="51" t="s">
        <v>26</v>
      </c>
      <c r="D16" s="35" t="s">
        <v>27</v>
      </c>
      <c r="E16" s="36" t="s">
        <v>17</v>
      </c>
      <c r="F16" s="37">
        <f>9.55*1.18</f>
        <v>11.269</v>
      </c>
      <c r="G16" s="38">
        <f>ROUND(F16*80%,1)</f>
        <v>9</v>
      </c>
      <c r="S16" s="41">
        <v>1</v>
      </c>
    </row>
    <row r="17" spans="1:19" ht="22.5" customHeight="1">
      <c r="A17" s="32">
        <v>8</v>
      </c>
      <c r="B17" s="49" t="s">
        <v>14</v>
      </c>
      <c r="C17" s="51" t="s">
        <v>26</v>
      </c>
      <c r="D17" s="35" t="s">
        <v>25</v>
      </c>
      <c r="E17" s="36" t="s">
        <v>20</v>
      </c>
      <c r="F17" s="37">
        <f>S17*$F$16</f>
        <v>10.142100000000001</v>
      </c>
      <c r="G17" s="38">
        <f>S17*$G$16</f>
        <v>8.1</v>
      </c>
      <c r="S17" s="41">
        <v>0.9</v>
      </c>
    </row>
    <row r="18" spans="1:19" ht="22.5" customHeight="1">
      <c r="A18" s="32">
        <v>9</v>
      </c>
      <c r="B18" s="49" t="s">
        <v>14</v>
      </c>
      <c r="C18" s="51" t="s">
        <v>26</v>
      </c>
      <c r="D18" s="35" t="s">
        <v>28</v>
      </c>
      <c r="E18" s="36" t="s">
        <v>17</v>
      </c>
      <c r="F18" s="37">
        <f>S18*$F$16</f>
        <v>10.705549999999999</v>
      </c>
      <c r="G18" s="38">
        <f>S18*$G$16</f>
        <v>8.549999999999999</v>
      </c>
      <c r="S18" s="41">
        <v>0.95</v>
      </c>
    </row>
    <row r="19" spans="1:19" ht="22.5" customHeight="1">
      <c r="A19" s="32">
        <v>10</v>
      </c>
      <c r="B19" s="49" t="s">
        <v>29</v>
      </c>
      <c r="C19" s="51"/>
      <c r="D19" s="35" t="s">
        <v>30</v>
      </c>
      <c r="E19" s="36" t="s">
        <v>31</v>
      </c>
      <c r="F19" s="37">
        <f>S19*$F$16</f>
        <v>9.57865</v>
      </c>
      <c r="G19" s="38">
        <f>S19*$G$16</f>
        <v>7.6499999999999995</v>
      </c>
      <c r="S19" s="41">
        <v>0.85</v>
      </c>
    </row>
    <row r="20" spans="1:19" ht="22.5" customHeight="1">
      <c r="A20" s="32">
        <v>11</v>
      </c>
      <c r="B20" s="52" t="s">
        <v>32</v>
      </c>
      <c r="C20" s="53"/>
      <c r="D20" s="35" t="s">
        <v>28</v>
      </c>
      <c r="E20" s="36" t="s">
        <v>33</v>
      </c>
      <c r="F20" s="37">
        <f>S20*$F$16</f>
        <v>9.0152</v>
      </c>
      <c r="G20" s="38">
        <f>S20*$G$16</f>
        <v>7.2</v>
      </c>
      <c r="S20" s="41">
        <v>0.8</v>
      </c>
    </row>
    <row r="21" spans="1:19" ht="33" customHeight="1">
      <c r="A21" s="17">
        <v>12</v>
      </c>
      <c r="B21" s="49" t="s">
        <v>34</v>
      </c>
      <c r="C21" s="54"/>
      <c r="D21" s="35" t="s">
        <v>28</v>
      </c>
      <c r="E21" s="55" t="s">
        <v>35</v>
      </c>
      <c r="F21" s="37">
        <f>S21*$F$16</f>
        <v>7.662920000000001</v>
      </c>
      <c r="G21" s="38">
        <f>S21*$G$16</f>
        <v>6.12</v>
      </c>
      <c r="S21" s="41">
        <v>0.68</v>
      </c>
    </row>
    <row r="22" spans="1:19" ht="22.5" customHeight="1">
      <c r="A22" s="56">
        <v>13</v>
      </c>
      <c r="B22" s="57" t="s">
        <v>36</v>
      </c>
      <c r="C22" s="34" t="s">
        <v>37</v>
      </c>
      <c r="D22" s="43" t="s">
        <v>28</v>
      </c>
      <c r="E22" s="55" t="s">
        <v>33</v>
      </c>
      <c r="F22" s="44">
        <f>S23*$F$16</f>
        <v>6.53602</v>
      </c>
      <c r="G22" s="44">
        <f>S23*$G$16</f>
        <v>5.22</v>
      </c>
      <c r="S22" s="41"/>
    </row>
    <row r="23" spans="1:19" ht="22.5" customHeight="1">
      <c r="A23" s="58"/>
      <c r="B23" s="59"/>
      <c r="C23" s="51" t="s">
        <v>38</v>
      </c>
      <c r="D23" s="47"/>
      <c r="E23" s="60" t="s">
        <v>17</v>
      </c>
      <c r="F23" s="48"/>
      <c r="G23" s="48"/>
      <c r="S23" s="41">
        <v>0.58</v>
      </c>
    </row>
    <row r="24" spans="1:19" ht="22.5" customHeight="1">
      <c r="A24" s="17">
        <v>19</v>
      </c>
      <c r="B24" s="52" t="s">
        <v>39</v>
      </c>
      <c r="C24" s="61"/>
      <c r="D24" s="35" t="s">
        <v>28</v>
      </c>
      <c r="E24" s="60" t="s">
        <v>33</v>
      </c>
      <c r="F24" s="37">
        <f aca="true" t="shared" si="0" ref="F24:F29">S24*$F$16</f>
        <v>5.6345</v>
      </c>
      <c r="G24" s="38">
        <f aca="true" t="shared" si="1" ref="G24:G29">S24*$G$16</f>
        <v>4.5</v>
      </c>
      <c r="S24" s="41">
        <v>0.5</v>
      </c>
    </row>
    <row r="25" spans="1:19" ht="22.5" customHeight="1">
      <c r="A25" s="17">
        <v>14</v>
      </c>
      <c r="B25" s="52" t="s">
        <v>40</v>
      </c>
      <c r="C25" s="62"/>
      <c r="D25" s="35" t="s">
        <v>28</v>
      </c>
      <c r="E25" s="36" t="s">
        <v>33</v>
      </c>
      <c r="F25" s="37">
        <f t="shared" si="0"/>
        <v>4.7329799999999995</v>
      </c>
      <c r="G25" s="38">
        <f t="shared" si="1"/>
        <v>3.78</v>
      </c>
      <c r="S25" s="41">
        <v>0.42</v>
      </c>
    </row>
    <row r="26" spans="1:19" ht="22.5" customHeight="1">
      <c r="A26" s="17">
        <v>15</v>
      </c>
      <c r="B26" s="52" t="s">
        <v>41</v>
      </c>
      <c r="C26" s="62"/>
      <c r="D26" s="35"/>
      <c r="E26" s="36"/>
      <c r="F26" s="37">
        <f t="shared" si="0"/>
        <v>4.05684</v>
      </c>
      <c r="G26" s="38">
        <f t="shared" si="1"/>
        <v>3.2399999999999998</v>
      </c>
      <c r="S26" s="41">
        <v>0.36</v>
      </c>
    </row>
    <row r="27" spans="1:19" ht="22.5" customHeight="1">
      <c r="A27" s="17">
        <v>16</v>
      </c>
      <c r="B27" s="52" t="s">
        <v>42</v>
      </c>
      <c r="C27" s="62"/>
      <c r="D27" s="35"/>
      <c r="E27" s="36"/>
      <c r="F27" s="37">
        <f t="shared" si="0"/>
        <v>2.59187</v>
      </c>
      <c r="G27" s="38">
        <f t="shared" si="1"/>
        <v>2.0700000000000003</v>
      </c>
      <c r="S27" s="41">
        <v>0.23</v>
      </c>
    </row>
    <row r="28" spans="1:19" ht="22.5" customHeight="1">
      <c r="A28" s="17">
        <v>17</v>
      </c>
      <c r="B28" s="52" t="s">
        <v>43</v>
      </c>
      <c r="C28" s="62"/>
      <c r="D28" s="35" t="s">
        <v>25</v>
      </c>
      <c r="E28" s="36" t="s">
        <v>17</v>
      </c>
      <c r="F28" s="37">
        <f t="shared" si="0"/>
        <v>2.02842</v>
      </c>
      <c r="G28" s="38">
        <f t="shared" si="1"/>
        <v>1.6199999999999999</v>
      </c>
      <c r="S28" s="41">
        <v>0.18</v>
      </c>
    </row>
    <row r="29" spans="1:19" ht="22.5" customHeight="1">
      <c r="A29" s="17">
        <v>18</v>
      </c>
      <c r="B29" s="52" t="s">
        <v>44</v>
      </c>
      <c r="C29" s="62"/>
      <c r="D29" s="35" t="s">
        <v>45</v>
      </c>
      <c r="E29" s="36" t="s">
        <v>46</v>
      </c>
      <c r="F29" s="37">
        <f t="shared" si="0"/>
        <v>1.35228</v>
      </c>
      <c r="G29" s="38">
        <f t="shared" si="1"/>
        <v>1.08</v>
      </c>
      <c r="S29" s="41">
        <v>0.12</v>
      </c>
    </row>
    <row r="30" spans="1:19" s="22" customFormat="1" ht="16.5" customHeight="1">
      <c r="A30" s="63" t="s">
        <v>47</v>
      </c>
      <c r="F30" s="64"/>
      <c r="J30" s="21"/>
      <c r="L30" s="21"/>
      <c r="S30" s="45"/>
    </row>
    <row r="31" spans="1:19" s="22" customFormat="1" ht="33" customHeight="1">
      <c r="A31" s="19" t="s">
        <v>48</v>
      </c>
      <c r="B31" s="65"/>
      <c r="C31" s="65"/>
      <c r="D31" s="65"/>
      <c r="E31" s="65"/>
      <c r="F31" s="65"/>
      <c r="G31" s="65"/>
      <c r="J31" s="21"/>
      <c r="L31" s="21"/>
      <c r="S31" s="45"/>
    </row>
    <row r="32" spans="1:19" s="22" customFormat="1" ht="15.75">
      <c r="A32" s="63" t="s">
        <v>49</v>
      </c>
      <c r="C32" s="66" t="s">
        <v>50</v>
      </c>
      <c r="D32" s="66" t="s">
        <v>51</v>
      </c>
      <c r="F32" s="66" t="s">
        <v>52</v>
      </c>
      <c r="J32" s="21"/>
      <c r="L32" s="21"/>
      <c r="S32" s="45"/>
    </row>
    <row r="33" spans="3:19" s="22" customFormat="1" ht="15.75">
      <c r="C33" s="66" t="s">
        <v>53</v>
      </c>
      <c r="D33" s="66" t="s">
        <v>54</v>
      </c>
      <c r="F33" s="64"/>
      <c r="J33" s="21"/>
      <c r="L33" s="21"/>
      <c r="S33" s="45"/>
    </row>
    <row r="34" spans="1:7" ht="36.75" customHeight="1">
      <c r="A34" s="67" t="s">
        <v>55</v>
      </c>
      <c r="B34" s="68"/>
      <c r="C34" s="68"/>
      <c r="D34" s="68"/>
      <c r="E34" s="68"/>
      <c r="F34" s="68"/>
      <c r="G34" s="68"/>
    </row>
    <row r="35" spans="1:19" s="22" customFormat="1" ht="30.75" customHeight="1">
      <c r="A35" s="69" t="s">
        <v>56</v>
      </c>
      <c r="B35" s="63"/>
      <c r="C35" s="63"/>
      <c r="D35" s="63"/>
      <c r="F35" s="64"/>
      <c r="G35" s="70" t="s">
        <v>57</v>
      </c>
      <c r="J35" s="21"/>
      <c r="L35" s="21"/>
      <c r="S35" s="45"/>
    </row>
    <row r="36" spans="6:19" s="8" customFormat="1" ht="15.75">
      <c r="F36" s="71"/>
      <c r="G36" s="72"/>
      <c r="J36" s="11"/>
      <c r="L36" s="11"/>
      <c r="S36" s="12"/>
    </row>
    <row r="38" spans="1:19" s="22" customFormat="1" ht="15">
      <c r="A38" s="73"/>
      <c r="F38" s="73"/>
      <c r="J38" s="21"/>
      <c r="L38" s="21"/>
      <c r="S38" s="45"/>
    </row>
    <row r="39" spans="1:19" s="22" customFormat="1" ht="15">
      <c r="A39" s="73"/>
      <c r="F39" s="73"/>
      <c r="J39" s="21"/>
      <c r="L39" s="21"/>
      <c r="S39" s="45"/>
    </row>
    <row r="54" spans="1:19" s="22" customFormat="1" ht="15">
      <c r="A54" s="73"/>
      <c r="F54" s="73"/>
      <c r="J54" s="21"/>
      <c r="L54" s="21"/>
      <c r="S54" s="45"/>
    </row>
    <row r="62" ht="15.75">
      <c r="A62" s="74"/>
    </row>
    <row r="63" ht="15.75">
      <c r="A63" s="74"/>
    </row>
    <row r="64" ht="15.75">
      <c r="A64" s="74"/>
    </row>
    <row r="65" ht="15.75">
      <c r="A65" s="74"/>
    </row>
    <row r="66" ht="15.75">
      <c r="A66" s="74"/>
    </row>
    <row r="67" spans="1:3" ht="15.75">
      <c r="A67" s="74"/>
      <c r="C67" s="39"/>
    </row>
    <row r="68" spans="1:3" ht="18.75">
      <c r="A68" s="74"/>
      <c r="B68" s="75" t="s">
        <v>58</v>
      </c>
      <c r="C68" s="76"/>
    </row>
    <row r="69" spans="1:3" ht="18.75">
      <c r="A69" s="74"/>
      <c r="B69" s="75"/>
      <c r="C69" s="76"/>
    </row>
    <row r="70" spans="1:10" ht="18.75">
      <c r="A70" s="74"/>
      <c r="B70" s="77" t="s">
        <v>59</v>
      </c>
      <c r="C70" s="78" t="s">
        <v>60</v>
      </c>
      <c r="J70" s="21"/>
    </row>
    <row r="71" spans="1:10" ht="18.75">
      <c r="A71" s="74"/>
      <c r="B71" s="77" t="s">
        <v>59</v>
      </c>
      <c r="C71" s="78" t="s">
        <v>61</v>
      </c>
      <c r="J71" s="21"/>
    </row>
    <row r="72" spans="1:10" ht="18.75" hidden="1">
      <c r="A72" s="74"/>
      <c r="B72" s="77" t="s">
        <v>59</v>
      </c>
      <c r="C72" s="78" t="s">
        <v>62</v>
      </c>
      <c r="J72" s="21"/>
    </row>
    <row r="73" spans="1:10" ht="18.75">
      <c r="A73" s="74"/>
      <c r="B73" s="77" t="s">
        <v>59</v>
      </c>
      <c r="C73" s="78" t="s">
        <v>63</v>
      </c>
      <c r="J73" s="21"/>
    </row>
    <row r="74" spans="1:10" ht="18.75">
      <c r="A74" s="74"/>
      <c r="B74" s="77" t="s">
        <v>59</v>
      </c>
      <c r="C74" s="78" t="s">
        <v>64</v>
      </c>
      <c r="J74" s="21"/>
    </row>
    <row r="75" spans="1:10" ht="15.75">
      <c r="A75" s="74"/>
      <c r="J75" s="21"/>
    </row>
    <row r="76" spans="1:10" ht="15.75">
      <c r="A76" s="74"/>
      <c r="B76" s="79"/>
      <c r="C76" s="76"/>
      <c r="J76" s="21"/>
    </row>
    <row r="77" spans="1:10" ht="15.75">
      <c r="A77" s="74"/>
      <c r="B77" s="79"/>
      <c r="C77" s="76"/>
      <c r="J77" s="21"/>
    </row>
    <row r="78" spans="2:10" ht="15.75">
      <c r="B78" s="79" t="s">
        <v>65</v>
      </c>
      <c r="C78" s="76"/>
      <c r="J78" s="21"/>
    </row>
    <row r="79" spans="2:10" ht="15.75">
      <c r="B79" s="79" t="s">
        <v>66</v>
      </c>
      <c r="C79" s="76"/>
      <c r="J79" s="21"/>
    </row>
    <row r="80" spans="2:3" ht="15.75">
      <c r="B80" s="79"/>
      <c r="C80" s="76"/>
    </row>
    <row r="88" ht="30" customHeight="1"/>
    <row r="89" ht="30" customHeight="1"/>
    <row r="90" ht="30" customHeight="1"/>
    <row r="91" ht="30" customHeight="1"/>
    <row r="92" ht="30" customHeight="1"/>
  </sheetData>
  <mergeCells count="18">
    <mergeCell ref="G22:G23"/>
    <mergeCell ref="F13:F14"/>
    <mergeCell ref="G13:G14"/>
    <mergeCell ref="A34:G34"/>
    <mergeCell ref="A31:G31"/>
    <mergeCell ref="A22:A23"/>
    <mergeCell ref="D22:D23"/>
    <mergeCell ref="B22:B23"/>
    <mergeCell ref="F22:F23"/>
    <mergeCell ref="S8:S10"/>
    <mergeCell ref="D13:D14"/>
    <mergeCell ref="E13:E14"/>
    <mergeCell ref="H8:I9"/>
    <mergeCell ref="B5:E5"/>
    <mergeCell ref="B6:E6"/>
    <mergeCell ref="B7:G7"/>
    <mergeCell ref="F8:G8"/>
    <mergeCell ref="B8:C8"/>
  </mergeCells>
  <hyperlinks>
    <hyperlink ref="F2" r:id="rId1" display="решением   сессии   Собрания"/>
  </hyperlinks>
  <printOptions/>
  <pageMargins left="1.1" right="0.57" top="0.24" bottom="0.26" header="0.15748031496062992" footer="0.21"/>
  <pageSetup horizontalDpi="300" verticalDpi="300" orientation="landscape" paperSize="9" scale="72" r:id="rId2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Bulavinova</dc:creator>
  <cp:keywords/>
  <dc:description/>
  <cp:lastModifiedBy>Bulavinova</cp:lastModifiedBy>
  <dcterms:created xsi:type="dcterms:W3CDTF">2005-01-13T06:18:40Z</dcterms:created>
  <dcterms:modified xsi:type="dcterms:W3CDTF">2005-01-13T06:19:03Z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