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'Лист1'!$7:$7,'Лист1'!#REF!,'Лист1'!$28:$31,'Лист1'!$41:$41</definedName>
    <definedName name="_xlnm.Print_Titles" localSheetId="0">'Лист1'!$10:$10</definedName>
    <definedName name="_xlnm.Print_Area" localSheetId="0">'Лист1'!$A$1:$K$27</definedName>
  </definedNames>
  <calcPr fullCalcOnLoad="1" refMode="R1C1"/>
</workbook>
</file>

<file path=xl/sharedStrings.xml><?xml version="1.0" encoding="utf-8"?>
<sst xmlns="http://schemas.openxmlformats.org/spreadsheetml/2006/main" count="57" uniqueCount="51">
  <si>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</si>
  <si>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</si>
  <si>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</si>
  <si>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</si>
  <si>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</si>
  <si>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</si>
  <si>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</si>
  <si>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</si>
  <si>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</si>
  <si>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</si>
  <si>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</si>
  <si>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</si>
  <si>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</si>
  <si>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</si>
  <si>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</si>
  <si>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</si>
  <si>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</si>
  <si>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</si>
  <si>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</si>
  <si>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</si>
  <si>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</si>
  <si>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</si>
  <si>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</si>
  <si>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</si>
  <si>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</si>
  <si>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</si>
  <si>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</si>
  <si>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</si>
  <si>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контроль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</si>
  <si>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</si>
  <si>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</si>
  <si>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</si>
  <si>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</si>
  <si>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</si>
  <si>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</si>
  <si>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</si>
  <si>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</si>
  <si>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</si>
  <si>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</si>
  <si>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</si>
  <si>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</si>
  <si>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</si>
  <si>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</si>
  <si>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</si>
  <si>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</si>
  <si>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</si>
  <si>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Решение Думы ЗАТО Северск от 29.05.2014 № 53/7 "О предоставлении адресной социальной помощи многодетным семьям, воспитывающим десять и более несовершеннолетних детей, на приобретение автомобильного транспорта" 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</si>
  <si>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</si>
  <si>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t>Компенсация оплаты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</si>
  <si>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27.07.2014 № 1791 "Об утверждении Порядка предоставления компенсации расходов на оплату жилого помещения и коммунальных услуг гражданам, награжденным орденом "Родительская слава", и членам их семей</t>
  </si>
  <si>
    <r>
      <t>59 883,79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</si>
</sst>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vertical="center"/>
    </xf>
    <xf numFmtId="0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5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Normal="75" zoomScaleSheetLayoutView="100" zoomScalePageLayoutView="0" workbookViewId="0" topLeftCell="A1">
      <selection activeCell="H26" sqref="H26"/>
    </sheetView>
  </sheetViews>
  <sheetFormatPr defaultColWidth="9.00390625" defaultRowHeight="12.75" outlineLevelCol="1"/>
  <cols>
    <col min="1" max="1" width="10.87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6.75390625" style="7" customWidth="1" collapsed="1"/>
    <col min="9" max="9" width="11.375" style="7" customWidth="1"/>
    <col min="10" max="10" width="9.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72" t="s">
        <v>30</v>
      </c>
      <c r="J1" s="72"/>
      <c r="K1" s="72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73" t="s">
        <v>32</v>
      </c>
      <c r="J2" s="73"/>
      <c r="K2" s="73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7" t="s">
        <v>33</v>
      </c>
      <c r="J3" s="58" t="s">
        <v>31</v>
      </c>
      <c r="K3" s="56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9"/>
      <c r="M6" s="39"/>
    </row>
    <row r="7" spans="1:13" ht="18.75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.75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24</v>
      </c>
      <c r="B9" s="35" t="s">
        <v>11</v>
      </c>
      <c r="C9" s="61" t="s">
        <v>1</v>
      </c>
      <c r="D9" s="61" t="s">
        <v>2</v>
      </c>
      <c r="E9" s="61" t="s">
        <v>6</v>
      </c>
      <c r="F9" s="61" t="s">
        <v>1</v>
      </c>
      <c r="G9" s="61" t="s">
        <v>7</v>
      </c>
      <c r="H9" s="35" t="s">
        <v>4</v>
      </c>
      <c r="I9" s="62" t="s">
        <v>38</v>
      </c>
      <c r="J9" s="62" t="s">
        <v>1</v>
      </c>
      <c r="K9" s="62" t="s">
        <v>39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38" customHeight="1">
      <c r="A11" s="77" t="s">
        <v>12</v>
      </c>
      <c r="B11" s="54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4" t="s">
        <v>40</v>
      </c>
      <c r="I11" s="31">
        <v>4772.5</v>
      </c>
      <c r="J11" s="60"/>
      <c r="K11" s="60">
        <f>I11+J11</f>
        <v>4772.5</v>
      </c>
      <c r="L11" s="42"/>
      <c r="M11" s="39"/>
    </row>
    <row r="12" spans="1:13" ht="289.5" customHeight="1">
      <c r="A12" s="78"/>
      <c r="B12" s="55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4" t="s">
        <v>41</v>
      </c>
      <c r="I12" s="31">
        <v>11808.9</v>
      </c>
      <c r="J12" s="60"/>
      <c r="K12" s="70">
        <f aca="true" t="shared" si="1" ref="K12:K26">I12+J12</f>
        <v>11808.9</v>
      </c>
      <c r="L12" s="42"/>
      <c r="M12" s="39"/>
    </row>
    <row r="13" spans="1:13" ht="285.75" customHeight="1">
      <c r="A13" s="78"/>
      <c r="B13" s="55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5" t="s">
        <v>45</v>
      </c>
      <c r="I13" s="31">
        <v>2281.5</v>
      </c>
      <c r="J13" s="60">
        <v>-382.1</v>
      </c>
      <c r="K13" s="60">
        <f t="shared" si="1"/>
        <v>1899.4</v>
      </c>
      <c r="L13" s="42"/>
      <c r="M13" s="39"/>
    </row>
    <row r="14" spans="1:13" ht="117" customHeight="1">
      <c r="A14" s="79"/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4" t="s">
        <v>42</v>
      </c>
      <c r="I14" s="31">
        <f>870+755.71</f>
        <v>1625.71</v>
      </c>
      <c r="J14" s="63"/>
      <c r="K14" s="60">
        <f t="shared" si="1"/>
        <v>1625.71</v>
      </c>
      <c r="L14" s="43"/>
      <c r="M14" s="39"/>
    </row>
    <row r="15" spans="1:13" ht="183.75" customHeight="1">
      <c r="A15" s="71" t="s">
        <v>12</v>
      </c>
      <c r="B15" s="46" t="s">
        <v>14</v>
      </c>
      <c r="C15" s="27"/>
      <c r="D15" s="27"/>
      <c r="E15" s="28"/>
      <c r="F15" s="29"/>
      <c r="G15" s="29"/>
      <c r="H15" s="64" t="s">
        <v>43</v>
      </c>
      <c r="I15" s="31">
        <v>72.3</v>
      </c>
      <c r="J15" s="69">
        <v>12</v>
      </c>
      <c r="K15" s="60">
        <f t="shared" si="1"/>
        <v>84.3</v>
      </c>
      <c r="L15" s="43"/>
      <c r="M15" s="39"/>
    </row>
    <row r="16" spans="1:13" ht="156" customHeight="1">
      <c r="A16" s="71"/>
      <c r="B16" s="46" t="s">
        <v>15</v>
      </c>
      <c r="C16" s="27"/>
      <c r="D16" s="27"/>
      <c r="E16" s="28"/>
      <c r="F16" s="29"/>
      <c r="G16" s="29"/>
      <c r="H16" s="64" t="s">
        <v>44</v>
      </c>
      <c r="I16" s="31">
        <v>33</v>
      </c>
      <c r="J16" s="63"/>
      <c r="K16" s="60">
        <f t="shared" si="1"/>
        <v>33</v>
      </c>
      <c r="L16" s="43"/>
      <c r="M16" s="39"/>
    </row>
    <row r="17" spans="1:13" ht="165" customHeight="1">
      <c r="A17" s="71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59" t="s">
        <v>34</v>
      </c>
      <c r="I17" s="31">
        <v>1462.66</v>
      </c>
      <c r="J17" s="60">
        <v>-1000</v>
      </c>
      <c r="K17" s="60">
        <f t="shared" si="1"/>
        <v>462.6600000000001</v>
      </c>
      <c r="L17" s="42"/>
      <c r="M17" s="44"/>
    </row>
    <row r="18" spans="1:13" ht="166.5" customHeight="1">
      <c r="A18" s="71"/>
      <c r="B18" s="33" t="s">
        <v>0</v>
      </c>
      <c r="C18" s="27"/>
      <c r="D18" s="27"/>
      <c r="E18" s="28"/>
      <c r="F18" s="29"/>
      <c r="G18" s="29"/>
      <c r="H18" s="59" t="s">
        <v>36</v>
      </c>
      <c r="I18" s="31">
        <f>2105.8-659.1</f>
        <v>1446.7000000000003</v>
      </c>
      <c r="J18" s="60"/>
      <c r="K18" s="60">
        <f t="shared" si="1"/>
        <v>1446.7000000000003</v>
      </c>
      <c r="L18" s="42"/>
      <c r="M18" s="39"/>
    </row>
    <row r="19" spans="1:13" ht="153.75" customHeight="1">
      <c r="A19" s="71"/>
      <c r="B19" s="33" t="s">
        <v>18</v>
      </c>
      <c r="C19" s="27"/>
      <c r="D19" s="27"/>
      <c r="E19" s="28"/>
      <c r="F19" s="29"/>
      <c r="G19" s="29"/>
      <c r="H19" s="59" t="s">
        <v>35</v>
      </c>
      <c r="I19" s="31">
        <f>1245.4-1146.4</f>
        <v>99</v>
      </c>
      <c r="J19" s="60"/>
      <c r="K19" s="60">
        <f t="shared" si="1"/>
        <v>99</v>
      </c>
      <c r="L19" s="42"/>
      <c r="M19" s="39"/>
    </row>
    <row r="20" spans="1:13" ht="230.25" customHeight="1">
      <c r="A20" s="71"/>
      <c r="B20" s="67" t="s">
        <v>48</v>
      </c>
      <c r="C20" s="27"/>
      <c r="D20" s="27"/>
      <c r="E20" s="28"/>
      <c r="F20" s="29"/>
      <c r="G20" s="29"/>
      <c r="H20" s="68" t="s">
        <v>49</v>
      </c>
      <c r="I20" s="31">
        <v>144.1</v>
      </c>
      <c r="J20" s="60">
        <v>-72</v>
      </c>
      <c r="K20" s="60">
        <f t="shared" si="1"/>
        <v>72.1</v>
      </c>
      <c r="L20" s="42"/>
      <c r="M20" s="39"/>
    </row>
    <row r="21" spans="1:13" ht="399" customHeight="1">
      <c r="A21" s="77" t="s">
        <v>12</v>
      </c>
      <c r="B21" s="33" t="s">
        <v>19</v>
      </c>
      <c r="C21" s="27"/>
      <c r="D21" s="27"/>
      <c r="E21" s="28"/>
      <c r="F21" s="29"/>
      <c r="G21" s="29"/>
      <c r="H21" s="59" t="s">
        <v>37</v>
      </c>
      <c r="I21" s="31">
        <v>2769.92</v>
      </c>
      <c r="J21" s="60"/>
      <c r="K21" s="60">
        <f t="shared" si="1"/>
        <v>2769.92</v>
      </c>
      <c r="L21" s="42"/>
      <c r="M21" s="39"/>
    </row>
    <row r="22" spans="1:13" ht="155.25" customHeight="1">
      <c r="A22" s="79"/>
      <c r="B22" s="66" t="s">
        <v>47</v>
      </c>
      <c r="C22" s="27"/>
      <c r="D22" s="27"/>
      <c r="E22" s="28"/>
      <c r="F22" s="29"/>
      <c r="G22" s="29"/>
      <c r="H22" s="66" t="s">
        <v>46</v>
      </c>
      <c r="I22" s="31">
        <v>1000</v>
      </c>
      <c r="J22" s="60"/>
      <c r="K22" s="60">
        <f t="shared" si="1"/>
        <v>1000</v>
      </c>
      <c r="L22" s="42"/>
      <c r="M22" s="39"/>
    </row>
    <row r="23" spans="1:13" ht="189.75" customHeight="1">
      <c r="A23" s="71" t="s">
        <v>29</v>
      </c>
      <c r="B23" s="33" t="s">
        <v>20</v>
      </c>
      <c r="C23" s="27"/>
      <c r="D23" s="27"/>
      <c r="E23" s="28"/>
      <c r="F23" s="29"/>
      <c r="G23" s="29"/>
      <c r="H23" s="33" t="s">
        <v>25</v>
      </c>
      <c r="I23" s="31">
        <v>27214</v>
      </c>
      <c r="J23" s="60"/>
      <c r="K23" s="60">
        <f t="shared" si="1"/>
        <v>27214</v>
      </c>
      <c r="L23" s="42"/>
      <c r="M23" s="39"/>
    </row>
    <row r="24" spans="1:13" ht="210" customHeight="1">
      <c r="A24" s="71"/>
      <c r="B24" s="34" t="s">
        <v>21</v>
      </c>
      <c r="C24" s="27"/>
      <c r="D24" s="27"/>
      <c r="E24" s="28"/>
      <c r="F24" s="29"/>
      <c r="G24" s="29"/>
      <c r="H24" s="68" t="s">
        <v>23</v>
      </c>
      <c r="I24" s="31">
        <v>2462.4</v>
      </c>
      <c r="J24" s="60">
        <v>72</v>
      </c>
      <c r="K24" s="60">
        <f t="shared" si="1"/>
        <v>2534.4</v>
      </c>
      <c r="L24" s="42"/>
      <c r="M24" s="41"/>
    </row>
    <row r="25" spans="1:13" ht="196.5" customHeight="1">
      <c r="A25" s="71" t="s">
        <v>29</v>
      </c>
      <c r="B25" s="26" t="s">
        <v>22</v>
      </c>
      <c r="C25" s="27"/>
      <c r="D25" s="27"/>
      <c r="E25" s="28"/>
      <c r="F25" s="29"/>
      <c r="G25" s="29"/>
      <c r="H25" s="68" t="s">
        <v>23</v>
      </c>
      <c r="I25" s="31">
        <v>2617.8</v>
      </c>
      <c r="J25" s="60">
        <v>103.6</v>
      </c>
      <c r="K25" s="60">
        <f t="shared" si="1"/>
        <v>2721.4</v>
      </c>
      <c r="L25" s="42"/>
      <c r="M25" s="39"/>
    </row>
    <row r="26" spans="1:13" ht="131.25" customHeight="1">
      <c r="A26" s="71"/>
      <c r="B26" s="26" t="s">
        <v>26</v>
      </c>
      <c r="C26" s="27"/>
      <c r="D26" s="27"/>
      <c r="E26" s="28"/>
      <c r="F26" s="29"/>
      <c r="G26" s="29"/>
      <c r="H26" s="47" t="s">
        <v>27</v>
      </c>
      <c r="I26" s="31">
        <v>1339.8</v>
      </c>
      <c r="J26" s="60"/>
      <c r="K26" s="60">
        <f t="shared" si="1"/>
        <v>1339.8</v>
      </c>
      <c r="L26" s="42"/>
      <c r="M26" s="39"/>
    </row>
    <row r="27" spans="1:13" ht="27.75" customHeight="1">
      <c r="A27" s="75" t="s">
        <v>10</v>
      </c>
      <c r="B27" s="75"/>
      <c r="C27" s="30"/>
      <c r="D27" s="30"/>
      <c r="E27" s="31"/>
      <c r="F27" s="32"/>
      <c r="G27" s="32"/>
      <c r="H27" s="38"/>
      <c r="I27" s="31">
        <f>SUM(I11:I26)</f>
        <v>61150.29000000001</v>
      </c>
      <c r="J27" s="31">
        <f>SUM(J11:J26)</f>
        <v>-1266.5</v>
      </c>
      <c r="K27" s="31" t="s">
        <v>50</v>
      </c>
      <c r="L27" s="45"/>
      <c r="M27" s="39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9" ht="12.75">
      <c r="A32" s="3"/>
      <c r="B32" s="2"/>
      <c r="C32" s="2"/>
      <c r="D32" s="2"/>
      <c r="E32" s="2"/>
      <c r="F32" s="2"/>
      <c r="G32" s="2"/>
      <c r="H32" s="2"/>
      <c r="I32" s="23"/>
    </row>
    <row r="33" spans="1:11" ht="12.75">
      <c r="A33" s="3"/>
      <c r="B33" s="2"/>
      <c r="C33" s="2"/>
      <c r="D33" s="2"/>
      <c r="E33" s="2"/>
      <c r="F33" s="2"/>
      <c r="G33" s="2"/>
      <c r="H33" s="2" t="s">
        <v>28</v>
      </c>
      <c r="I33" s="48">
        <v>61150.29</v>
      </c>
      <c r="J33" s="48">
        <v>-1266.5</v>
      </c>
      <c r="K33" s="48">
        <v>59883.79</v>
      </c>
    </row>
    <row r="34" spans="1:9" ht="15.75">
      <c r="A34" s="3"/>
      <c r="B34" s="2"/>
      <c r="C34" s="2"/>
      <c r="D34" s="2"/>
      <c r="E34" s="2"/>
      <c r="F34" s="2"/>
      <c r="G34" s="2"/>
      <c r="H34" s="2"/>
      <c r="I34" s="20"/>
    </row>
    <row r="35" spans="2:9" ht="18" customHeight="1">
      <c r="B35" s="22"/>
      <c r="C35" s="22"/>
      <c r="D35" s="22"/>
      <c r="E35" s="22"/>
      <c r="F35" s="22"/>
      <c r="G35" s="22"/>
      <c r="H35" s="8"/>
      <c r="I35" s="8"/>
    </row>
    <row r="36" spans="2:9" ht="18" customHeight="1">
      <c r="B36" s="8"/>
      <c r="C36" s="10"/>
      <c r="D36" s="10"/>
      <c r="E36" s="10"/>
      <c r="F36" s="10"/>
      <c r="G36" s="10"/>
      <c r="H36" s="8"/>
      <c r="I36" s="8"/>
    </row>
    <row r="37" spans="1:9" ht="20.25" customHeight="1">
      <c r="A37" s="74"/>
      <c r="B37" s="74"/>
      <c r="C37" s="74"/>
      <c r="D37" s="74"/>
      <c r="E37" s="74"/>
      <c r="F37" s="74"/>
      <c r="G37" s="74"/>
      <c r="H37" s="74"/>
      <c r="I37" s="11"/>
    </row>
    <row r="38" spans="1:9" ht="18.75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.75">
      <c r="A40" s="14"/>
      <c r="B40" s="8"/>
      <c r="C40" s="10"/>
      <c r="D40" s="10"/>
      <c r="E40" s="10"/>
      <c r="F40" s="10"/>
      <c r="G40" s="10"/>
      <c r="H40" s="8"/>
      <c r="I40" s="8"/>
    </row>
    <row r="41" spans="1:9" ht="18" customHeight="1" hidden="1">
      <c r="A41" s="14"/>
      <c r="B41" s="8"/>
      <c r="C41" s="10"/>
      <c r="D41" s="10"/>
      <c r="E41" s="10"/>
      <c r="F41" s="10"/>
      <c r="G41" s="10"/>
      <c r="H41" s="8"/>
      <c r="I41" s="8"/>
    </row>
    <row r="42" spans="1:9" ht="18.75">
      <c r="A42" s="14"/>
      <c r="B42" s="8"/>
      <c r="C42" s="10"/>
      <c r="D42" s="10"/>
      <c r="E42" s="10"/>
      <c r="F42" s="10"/>
      <c r="G42" s="10"/>
      <c r="H42" s="8"/>
      <c r="I42" s="8"/>
    </row>
    <row r="43" spans="1:9" ht="18.75">
      <c r="A43" s="9"/>
      <c r="B43" s="8"/>
      <c r="C43" s="10"/>
      <c r="D43" s="10"/>
      <c r="E43" s="10"/>
      <c r="F43" s="10"/>
      <c r="G43" s="10"/>
      <c r="H43" s="8"/>
      <c r="I43" s="8"/>
    </row>
    <row r="44" spans="1:9" ht="15.7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.75">
      <c r="A46" s="15"/>
      <c r="B46" s="15"/>
      <c r="C46" s="16"/>
      <c r="D46" s="16"/>
      <c r="E46" s="16"/>
      <c r="F46" s="16"/>
      <c r="G46" s="16"/>
      <c r="H46" s="15"/>
      <c r="I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25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0">
    <mergeCell ref="A23:A24"/>
    <mergeCell ref="A25:A26"/>
    <mergeCell ref="I1:K1"/>
    <mergeCell ref="I2:K2"/>
    <mergeCell ref="A37:H37"/>
    <mergeCell ref="A27:B27"/>
    <mergeCell ref="A6:K6"/>
    <mergeCell ref="A11:A14"/>
    <mergeCell ref="A15:A20"/>
    <mergeCell ref="A21:A22"/>
  </mergeCells>
  <printOptions/>
  <pageMargins left="1.0236220472440944" right="0.31496062992125984" top="0.5905511811023623" bottom="0.3937007874015748" header="0.31496062992125984" footer="0"/>
  <pageSetup firstPageNumber="128" useFirstPageNumber="1" horizontalDpi="600" verticalDpi="600" orientation="portrait" paperSize="9" scale="73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2014-08-13T09:03:16Z</cp:lastPrinted>
  <dcterms:created xsi:type="dcterms:W3CDTF">2008-10-06T07:55:44Z</dcterms:created>
  <dcterms:modified xsi:type="dcterms:W3CDTF">2014-08-13T09:03:52Z</dcterms:modified>
  <cp:category/>
  <cp:version/>
  <cp:contentType/>
  <cp:contentStatus/>
</cp:coreProperties>
</file>