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revisions/revisionLog1111.xml" ContentType="application/vnd.openxmlformats-officedocument.spreadsheetml.revisionLog+xml"/>
  <Override PartName="/xl/revisions/revisionLog13111.xml" ContentType="application/vnd.openxmlformats-officedocument.spreadsheetml.revisionLog+xml"/>
  <Override PartName="/xl/revisions/revisionLog12111.xml" ContentType="application/vnd.openxmlformats-officedocument.spreadsheetml.revisionLog+xml"/>
  <Override PartName="/xl/revisions/revisionLog1611.xml" ContentType="application/vnd.openxmlformats-officedocument.spreadsheetml.revisionLog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Override PartName="/xl/revisions/revisionLog131111.xml" ContentType="application/vnd.openxmlformats-officedocument.spreadsheetml.revisionLog+xml"/>
  <Override PartName="/xl/revisions/revisionLog1311111.xml" ContentType="application/vnd.openxmlformats-officedocument.spreadsheetml.revisionLog+xml"/>
  <Default Extension="rels" ContentType="application/vnd.openxmlformats-package.relationships+xml"/>
  <Override PartName="/xl/revisions/revisionLog151.xml" ContentType="application/vnd.openxmlformats-officedocument.spreadsheetml.revisionLog+xml"/>
  <Override PartName="/xl/revisions/revisionLog161.xml" ContentType="application/vnd.openxmlformats-officedocument.spreadsheetml.revisionLog+xml"/>
  <Override PartName="/xl/revisions/revisionLog121111.xml" ContentType="application/vnd.openxmlformats-officedocument.spreadsheetml.revisionLog+xml"/>
  <Override PartName="/xl/revisions/revisionLog1411.xml" ContentType="application/vnd.openxmlformats-officedocument.spreadsheetml.revisionLog+xml"/>
  <Override PartName="/xl/revisions/revisionLog15111.xml" ContentType="application/vnd.openxmlformats-officedocument.spreadsheetml.revisionLog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revisions/revisionLog121.xml" ContentType="application/vnd.openxmlformats-officedocument.spreadsheetml.revisionLog+xml"/>
  <Override PartName="/xl/revisions/revisionLog131.xml" ContentType="application/vnd.openxmlformats-officedocument.spreadsheetml.revisionLog+xml"/>
  <Override PartName="/xl/revisions/revisionLog141.xml" ContentType="application/vnd.openxmlformats-officedocument.spreadsheetml.revisionLog+xml"/>
  <Override PartName="/xl/revisions/revisionLog16.xml" ContentType="application/vnd.openxmlformats-officedocument.spreadsheetml.revisionLog+xml"/>
  <Override PartName="/xl/revisions/revisionHeaders.xml" ContentType="application/vnd.openxmlformats-officedocument.spreadsheetml.revisionHeaders+xml"/>
  <Override PartName="/xl/revisions/revisionLog111.xml" ContentType="application/vnd.openxmlformats-officedocument.spreadsheetml.revisionLog+xml"/>
  <Override PartName="/xl/revisions/revisionLog14.xml" ContentType="application/vnd.openxmlformats-officedocument.spreadsheetml.revisionLog+xml"/>
  <Override PartName="/xl/revisions/revisionLog15.xml" ContentType="application/vnd.openxmlformats-officedocument.spreadsheetml.revisionLog+xml"/>
  <Override PartName="/xl/revisions/revisionLog1211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8.xml" ContentType="application/vnd.openxmlformats-officedocument.spreadsheetml.revisionLo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revisions/revisionLog12.xml" ContentType="application/vnd.openxmlformats-officedocument.spreadsheetml.revisionLog+xml"/>
  <Override PartName="/xl/revisions/revisionLog13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1511.xml" ContentType="application/vnd.openxmlformats-officedocument.spreadsheetml.revisionLog+xml"/>
  <Override PartName="/xl/sharedStrings.xml" ContentType="application/vnd.openxmlformats-officedocument.spreadsheetml.sharedStrings+xml"/>
  <Override PartName="/xl/revisions/revisionLog11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4.xml" ContentType="application/vnd.openxmlformats-officedocument.spreadsheetml.revisionLog+xml"/>
  <Override PartName="/docProps/core.xml" ContentType="application/vnd.openxmlformats-package.core-properties+xml"/>
  <Override PartName="/xl/revisions/revisionLog2.xml" ContentType="application/vnd.openxmlformats-officedocument.spreadsheetml.revisionLog+xml"/>
  <Override PartName="/xl/revisions/revisionLog1311.xml" ContentType="application/vnd.openxmlformats-officedocument.spreadsheetml.revisionLog+xml"/>
  <Override PartName="/xl/revisions/revisionLog11111.xml" ContentType="application/vnd.openxmlformats-officedocument.spreadsheetml.revisionLog+xml"/>
  <Override PartName="/xl/revisions/revisionLog3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90" yWindow="45" windowWidth="13245" windowHeight="8040"/>
  </bookViews>
  <sheets>
    <sheet name="Приложение 1" sheetId="1" r:id="rId1"/>
  </sheets>
  <definedNames>
    <definedName name="Z_630ED5D7_03F7_46D7_A7AE_D9A158D6B819_.wvu.PrintArea" localSheetId="0" hidden="1">'Приложение 1'!$A$1:$D$59</definedName>
    <definedName name="Z_CC0BA4A6_6B29_4036_A291_0112C6576992_.wvu.PrintArea" localSheetId="0" hidden="1">'Приложение 1'!$A$1:$D$59</definedName>
  </definedNames>
  <calcPr calcId="125725"/>
  <customWorkbookViews>
    <customWorkbookView name="Чумакова С.А. - Личное представление" guid="{8015A18E-3E19-4821-82DE-B87D169F1C3E}" mergeInterval="0" personalView="1" maximized="1" xWindow="1" yWindow="1" windowWidth="1916" windowHeight="850" activeSheetId="1"/>
    <customWorkbookView name="Парфененко А.В. - Личное представление" guid="{47A02E0C-803C-45BE-A034-EF0E6E4300AB}" mergeInterval="0" personalView="1" maximized="1" xWindow="-8" yWindow="-8" windowWidth="1936" windowHeight="1056" activeSheetId="1"/>
    <customWorkbookView name="Kologrivova - Личное представление" guid="{630ED5D7-03F7-46D7-A7AE-D9A158D6B819}" mergeInterval="0" personalView="1" maximized="1" xWindow="-8" yWindow="-8" windowWidth="1936" windowHeight="1056" activeSheetId="1"/>
    <customWorkbookView name="Кириллова О.Н. - Личное представление" guid="{CC0BA4A6-6B29-4036-A291-0112C6576992}" mergeInterval="0" personalView="1" xWindow="-2" windowWidth="1920" windowHeight="1032" activeSheetId="1"/>
    <customWorkbookView name="Шурыгина С.В. - Личное представление" guid="{7D96B15B-E0A3-4ACF-AC84-333F767CA533}" mergeInterval="0" personalView="1" maximized="1" xWindow="1" yWindow="1" windowWidth="1916" windowHeight="724" activeSheetId="1"/>
  </customWorkbookViews>
</workbook>
</file>

<file path=xl/calcChain.xml><?xml version="1.0" encoding="utf-8"?>
<calcChain xmlns="http://schemas.openxmlformats.org/spreadsheetml/2006/main">
  <c r="D15" i="1"/>
  <c r="D16"/>
  <c r="D17"/>
  <c r="D18"/>
  <c r="D19"/>
  <c r="D20"/>
  <c r="D21"/>
  <c r="D22"/>
  <c r="D23"/>
  <c r="D24"/>
  <c r="D14"/>
  <c r="D13" l="1"/>
  <c r="B12"/>
  <c r="D12" s="1"/>
  <c r="B11"/>
  <c r="D11" s="1"/>
  <c r="B10"/>
  <c r="C9"/>
  <c r="C25" s="1"/>
  <c r="B9" l="1"/>
  <c r="D9" s="1"/>
  <c r="D10"/>
  <c r="B13" l="1"/>
  <c r="B25" s="1"/>
</calcChain>
</file>

<file path=xl/sharedStrings.xml><?xml version="1.0" encoding="utf-8"?>
<sst xmlns="http://schemas.openxmlformats.org/spreadsheetml/2006/main" count="29" uniqueCount="29">
  <si>
    <t>Наименование</t>
  </si>
  <si>
    <t xml:space="preserve">Утверждено </t>
  </si>
  <si>
    <t>Изменение</t>
  </si>
  <si>
    <t>Утверждено 
с учетом изменений</t>
  </si>
  <si>
    <t>(тыс.руб.)</t>
  </si>
  <si>
    <t>1. ДОХОДЫ</t>
  </si>
  <si>
    <t>Налоговые доходы</t>
  </si>
  <si>
    <t>Неналоговые доходы</t>
  </si>
  <si>
    <t>Безвозмездные поступления</t>
  </si>
  <si>
    <t>2. 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</si>
  <si>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</si>
  <si>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</si>
  <si>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</si>
  <si>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</si>
  <si>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</si>
  <si>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</si>
  <si>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</si>
  <si>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</si>
  <si>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</si>
  <si>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</si>
  <si>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</si>
  <si>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>3. ДЕФИЦИТ</t>
  </si>
  <si>
    <t>Кириллова Ольга Николаевна</t>
  </si>
  <si>
    <t>77 38 60</t>
  </si>
  <si>
    <t xml:space="preserve">«Приложение 1 </t>
  </si>
  <si>
    <t>к Решению Думы ЗАТО Северск</t>
  </si>
  <si>
    <t>Основные параметры бюджета ЗАТО Северск на 2023 год</t>
  </si>
  <si>
    <r>
      <t xml:space="preserve">от </t>
    </r>
    <r>
      <rPr>
        <u/>
        <sz val="12"/>
        <rFont val="Times New Roman"/>
        <family val="1"/>
        <charset val="204"/>
      </rPr>
      <t>22.12.2022</t>
    </r>
    <r>
      <rPr>
        <sz val="12"/>
        <rFont val="Times New Roman"/>
        <family val="1"/>
        <charset val="204"/>
      </rPr>
      <t xml:space="preserve"> № </t>
    </r>
    <r>
      <rPr>
        <u/>
        <sz val="12"/>
        <rFont val="Times New Roman"/>
        <family val="1"/>
        <charset val="204"/>
      </rPr>
      <t>32/1</t>
    </r>
  </si>
  <si>
    <t>-129 348,49;</t>
  </si>
</sst>
</file>

<file path=xl/styles.xml><?xml version="1.0" encoding="utf-8"?>
<styleSheet xmlns="http://schemas.openxmlformats.org/spreadsheetml/2006/main">
  <fonts count="1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</font>
    <font>
      <u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</cellStyleXfs>
  <cellXfs count="32">
    <xf numFmtId="0" fontId="0" fillId="0" borderId="0" xfId="0"/>
    <xf numFmtId="0" fontId="9" fillId="0" borderId="0" xfId="0" applyFont="1" applyFill="1" applyAlignment="1">
      <alignment vertical="center"/>
    </xf>
    <xf numFmtId="14" fontId="5" fillId="2" borderId="0" xfId="0" applyNumberFormat="1" applyFont="1" applyFill="1" applyAlignment="1">
      <alignment horizontal="left" vertical="center"/>
    </xf>
    <xf numFmtId="0" fontId="5" fillId="0" borderId="2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 wrapText="1"/>
    </xf>
    <xf numFmtId="4" fontId="7" fillId="2" borderId="2" xfId="3" applyNumberFormat="1" applyFont="1" applyFill="1" applyBorder="1" applyAlignment="1">
      <alignment vertical="center"/>
    </xf>
    <xf numFmtId="0" fontId="5" fillId="0" borderId="0" xfId="1" applyFont="1" applyAlignment="1">
      <alignment vertical="center"/>
    </xf>
    <xf numFmtId="0" fontId="6" fillId="0" borderId="0" xfId="2" applyAlignment="1">
      <alignment vertical="center"/>
    </xf>
    <xf numFmtId="0" fontId="8" fillId="0" borderId="0" xfId="0" applyFont="1" applyAlignment="1">
      <alignment vertical="center"/>
    </xf>
    <xf numFmtId="0" fontId="5" fillId="0" borderId="0" xfId="1" applyFont="1" applyAlignment="1">
      <alignment horizontal="left" vertical="center"/>
    </xf>
    <xf numFmtId="0" fontId="5" fillId="0" borderId="0" xfId="0" applyFont="1" applyAlignment="1">
      <alignment vertical="center"/>
    </xf>
    <xf numFmtId="0" fontId="2" fillId="0" borderId="0" xfId="2" applyFont="1" applyAlignment="1">
      <alignment vertical="center"/>
    </xf>
    <xf numFmtId="0" fontId="7" fillId="0" borderId="2" xfId="4" applyNumberFormat="1" applyFont="1" applyBorder="1" applyAlignment="1">
      <alignment horizontal="left" vertical="center" wrapText="1"/>
    </xf>
    <xf numFmtId="4" fontId="7" fillId="0" borderId="2" xfId="3" applyNumberFormat="1" applyFont="1" applyBorder="1" applyAlignment="1">
      <alignment vertical="center"/>
    </xf>
    <xf numFmtId="0" fontId="1" fillId="0" borderId="0" xfId="3" applyFont="1" applyAlignment="1">
      <alignment vertical="center"/>
    </xf>
    <xf numFmtId="0" fontId="5" fillId="0" borderId="2" xfId="5" applyNumberFormat="1" applyFont="1" applyBorder="1" applyAlignment="1">
      <alignment horizontal="left" vertical="center" wrapText="1"/>
    </xf>
    <xf numFmtId="4" fontId="7" fillId="0" borderId="2" xfId="3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5" fillId="0" borderId="2" xfId="0" applyNumberFormat="1" applyFont="1" applyBorder="1" applyAlignment="1">
      <alignment horizontal="left" vertical="center" wrapText="1"/>
    </xf>
    <xf numFmtId="4" fontId="5" fillId="0" borderId="2" xfId="0" applyNumberFormat="1" applyFont="1" applyBorder="1" applyAlignment="1">
      <alignment horizontal="right" vertical="center"/>
    </xf>
    <xf numFmtId="0" fontId="1" fillId="0" borderId="0" xfId="2" applyFont="1" applyAlignment="1">
      <alignment vertical="center"/>
    </xf>
    <xf numFmtId="49" fontId="7" fillId="0" borderId="2" xfId="3" applyNumberFormat="1" applyFont="1" applyBorder="1" applyAlignment="1">
      <alignment horizontal="right" vertical="center"/>
    </xf>
    <xf numFmtId="0" fontId="5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5" fillId="0" borderId="0" xfId="1" applyFont="1" applyAlignment="1">
      <alignment horizontal="left" vertical="center"/>
    </xf>
    <xf numFmtId="0" fontId="7" fillId="0" borderId="0" xfId="3" applyFont="1" applyAlignment="1">
      <alignment horizontal="center" vertical="center" wrapText="1"/>
    </xf>
    <xf numFmtId="4" fontId="5" fillId="0" borderId="2" xfId="0" applyNumberFormat="1" applyFont="1" applyBorder="1" applyAlignment="1">
      <alignment horizontal="right"/>
    </xf>
    <xf numFmtId="4" fontId="1" fillId="0" borderId="0" xfId="3" applyNumberFormat="1" applyFont="1" applyAlignment="1">
      <alignment vertical="center"/>
    </xf>
  </cellXfs>
  <cellStyles count="12">
    <cellStyle name="Обычный" xfId="0" builtinId="0"/>
    <cellStyle name="Обычный 2" xfId="2"/>
    <cellStyle name="Обычный 2 2" xfId="3"/>
    <cellStyle name="Обычный 2 3" xfId="6"/>
    <cellStyle name="Обычный 2 4" xfId="4"/>
    <cellStyle name="Обычный 2 5" xfId="7"/>
    <cellStyle name="Обычный 2 6" xfId="8"/>
    <cellStyle name="Обычный 3" xfId="1"/>
    <cellStyle name="Обычный 4" xfId="9"/>
    <cellStyle name="Обычный 6" xfId="5"/>
    <cellStyle name="Обычный 6 2" xfId="10"/>
    <cellStyle name="Обычный 6 3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8" Type="http://schemas.openxmlformats.org/officeDocument/2006/relationships/revisionLog" Target="revisionLog11.xml"/><Relationship Id="rId13" Type="http://schemas.openxmlformats.org/officeDocument/2006/relationships/revisionLog" Target="revisionLog12.xml"/><Relationship Id="rId18" Type="http://schemas.openxmlformats.org/officeDocument/2006/relationships/revisionLog" Target="revisionLog13.xml"/><Relationship Id="rId26" Type="http://schemas.openxmlformats.org/officeDocument/2006/relationships/revisionLog" Target="revisionLog7.xml"/><Relationship Id="rId3" Type="http://schemas.openxmlformats.org/officeDocument/2006/relationships/revisionLog" Target="revisionLog111.xml"/><Relationship Id="rId21" Type="http://schemas.openxmlformats.org/officeDocument/2006/relationships/revisionLog" Target="revisionLog14.xml"/><Relationship Id="rId34" Type="http://schemas.openxmlformats.org/officeDocument/2006/relationships/revisionLog" Target="revisionLog1.xml"/><Relationship Id="rId7" Type="http://schemas.openxmlformats.org/officeDocument/2006/relationships/revisionLog" Target="revisionLog121.xml"/><Relationship Id="rId12" Type="http://schemas.openxmlformats.org/officeDocument/2006/relationships/revisionLog" Target="revisionLog2.xml"/><Relationship Id="rId17" Type="http://schemas.openxmlformats.org/officeDocument/2006/relationships/revisionLog" Target="revisionLog131.xml"/><Relationship Id="rId25" Type="http://schemas.openxmlformats.org/officeDocument/2006/relationships/revisionLog" Target="revisionLog6.xml"/><Relationship Id="rId33" Type="http://schemas.openxmlformats.org/officeDocument/2006/relationships/revisionLog" Target="revisionLog15.xml"/><Relationship Id="rId2" Type="http://schemas.openxmlformats.org/officeDocument/2006/relationships/revisionLog" Target="revisionLog1111.xml"/><Relationship Id="rId16" Type="http://schemas.openxmlformats.org/officeDocument/2006/relationships/revisionLog" Target="revisionLog1311.xml"/><Relationship Id="rId20" Type="http://schemas.openxmlformats.org/officeDocument/2006/relationships/revisionLog" Target="revisionLog141.xml"/><Relationship Id="rId29" Type="http://schemas.openxmlformats.org/officeDocument/2006/relationships/revisionLog" Target="revisionLog151.xml"/><Relationship Id="rId1" Type="http://schemas.openxmlformats.org/officeDocument/2006/relationships/revisionLog" Target="revisionLog11111.xml"/><Relationship Id="rId6" Type="http://schemas.openxmlformats.org/officeDocument/2006/relationships/revisionLog" Target="revisionLog1211.xml"/><Relationship Id="rId11" Type="http://schemas.openxmlformats.org/officeDocument/2006/relationships/revisionLog" Target="revisionLog13111.xml"/><Relationship Id="rId24" Type="http://schemas.openxmlformats.org/officeDocument/2006/relationships/revisionLog" Target="revisionLog5.xml"/><Relationship Id="rId32" Type="http://schemas.openxmlformats.org/officeDocument/2006/relationships/revisionLog" Target="revisionLog16.xml"/><Relationship Id="rId5" Type="http://schemas.openxmlformats.org/officeDocument/2006/relationships/revisionLog" Target="revisionLog12111.xml"/><Relationship Id="rId15" Type="http://schemas.openxmlformats.org/officeDocument/2006/relationships/revisionLog" Target="revisionLog3.xml"/><Relationship Id="rId23" Type="http://schemas.openxmlformats.org/officeDocument/2006/relationships/revisionLog" Target="revisionLog1511.xml"/><Relationship Id="rId28" Type="http://schemas.openxmlformats.org/officeDocument/2006/relationships/revisionLog" Target="revisionLog9.xml"/><Relationship Id="rId10" Type="http://schemas.openxmlformats.org/officeDocument/2006/relationships/revisionLog" Target="revisionLog131111.xml"/><Relationship Id="rId19" Type="http://schemas.openxmlformats.org/officeDocument/2006/relationships/revisionLog" Target="revisionLog4.xml"/><Relationship Id="rId31" Type="http://schemas.openxmlformats.org/officeDocument/2006/relationships/revisionLog" Target="revisionLog161.xml"/><Relationship Id="rId4" Type="http://schemas.openxmlformats.org/officeDocument/2006/relationships/revisionLog" Target="revisionLog121111.xml"/><Relationship Id="rId9" Type="http://schemas.openxmlformats.org/officeDocument/2006/relationships/revisionLog" Target="revisionLog1311111.xml"/><Relationship Id="rId14" Type="http://schemas.openxmlformats.org/officeDocument/2006/relationships/revisionLog" Target="revisionLog1411.xml"/><Relationship Id="rId22" Type="http://schemas.openxmlformats.org/officeDocument/2006/relationships/revisionLog" Target="revisionLog15111.xml"/><Relationship Id="rId27" Type="http://schemas.openxmlformats.org/officeDocument/2006/relationships/revisionLog" Target="revisionLog8.xml"/><Relationship Id="rId30" Type="http://schemas.openxmlformats.org/officeDocument/2006/relationships/revisionLog" Target="revisionLog1611.xml"/></Relationships>
</file>

<file path=xl/revisions/revisionHeaders.xml><?xml version="1.0" encoding="utf-8"?>
<headers xmlns="http://schemas.openxmlformats.org/spreadsheetml/2006/main" xmlns:r="http://schemas.openxmlformats.org/officeDocument/2006/relationships" guid="{6DFED4FF-450E-4211-9118-6BCC824E0C5B}" diskRevisions="1" revisionId="96" version="34">
  <header guid="{2061AE7F-7307-4CF1-8286-F9F260DA1874}" dateTime="2023-02-16T12:13:24" maxSheetId="2" userName="Чумакова С.А." r:id="rId1">
    <sheetIdMap count="1">
      <sheetId val="1"/>
    </sheetIdMap>
  </header>
  <header guid="{8C94A5CE-D6F5-4284-922B-F3A3EC1FF205}" dateTime="2023-02-16T13:46:10" maxSheetId="2" userName="Шурыгина С.В." r:id="rId2">
    <sheetIdMap count="1">
      <sheetId val="1"/>
    </sheetIdMap>
  </header>
  <header guid="{08B70E90-530B-4221-B78E-900616F0EBBA}" dateTime="2023-02-16T13:49:44" maxSheetId="2" userName="Чумакова С.А." r:id="rId3" minRId="1">
    <sheetIdMap count="1">
      <sheetId val="1"/>
    </sheetIdMap>
  </header>
  <header guid="{CB5B5FCE-74E8-4C86-95CC-987A28D8CC39}" dateTime="2023-02-16T13:50:00" maxSheetId="2" userName="Чумакова С.А." r:id="rId4">
    <sheetIdMap count="1">
      <sheetId val="1"/>
    </sheetIdMap>
  </header>
  <header guid="{0343E64D-2CD7-4325-A0C6-8DEC79D95B8D}" dateTime="2023-02-16T14:48:09" maxSheetId="2" userName="Шурыгина С.В." r:id="rId5" minRId="2" maxRId="4">
    <sheetIdMap count="1">
      <sheetId val="1"/>
    </sheetIdMap>
  </header>
  <header guid="{05933E94-E614-4954-B61F-130C975F0FD9}" dateTime="2023-02-16T14:48:21" maxSheetId="2" userName="Шурыгина С.В." r:id="rId6">
    <sheetIdMap count="1">
      <sheetId val="1"/>
    </sheetIdMap>
  </header>
  <header guid="{A0D05AD5-1DA9-473F-9A00-3B29F3A06D1B}" dateTime="2023-02-16T14:48:40" maxSheetId="2" userName="Шурыгина С.В." r:id="rId7">
    <sheetIdMap count="1">
      <sheetId val="1"/>
    </sheetIdMap>
  </header>
  <header guid="{DF57C22B-F971-4367-BB29-F91CC1776D07}" dateTime="2023-02-16T15:22:15" maxSheetId="2" userName="Шурыгина С.В." r:id="rId8">
    <sheetIdMap count="1">
      <sheetId val="1"/>
    </sheetIdMap>
  </header>
  <header guid="{08AE25C2-B17D-4A96-83CB-A7B784DB0230}" dateTime="2023-02-16T15:22:17" maxSheetId="2" userName="Шурыгина С.В." r:id="rId9">
    <sheetIdMap count="1">
      <sheetId val="1"/>
    </sheetIdMap>
  </header>
  <header guid="{E4BC9F12-7585-4568-99B6-BC347A1CB903}" dateTime="2023-02-16T15:24:56" maxSheetId="2" userName="Шурыгина С.В." r:id="rId10">
    <sheetIdMap count="1">
      <sheetId val="1"/>
    </sheetIdMap>
  </header>
  <header guid="{55773CAD-3340-4983-850F-2985B06BD8E4}" dateTime="2023-02-16T15:33:00" maxSheetId="2" userName="Шурыгина С.В." r:id="rId11">
    <sheetIdMap count="1">
      <sheetId val="1"/>
    </sheetIdMap>
  </header>
  <header guid="{66759BCA-22D0-4877-8E8D-761766FF858E}" dateTime="2023-02-16T15:41:05" maxSheetId="2" userName="Парфененко А.В." r:id="rId12" minRId="5" maxRId="16">
    <sheetIdMap count="1">
      <sheetId val="1"/>
    </sheetIdMap>
  </header>
  <header guid="{9BE308CB-7EB6-4552-9C54-EC2951929C06}" dateTime="2023-02-16T15:45:05" maxSheetId="2" userName="Чумакова С.А." r:id="rId13">
    <sheetIdMap count="1">
      <sheetId val="1"/>
    </sheetIdMap>
  </header>
  <header guid="{384DCDE8-6E71-4062-AEB0-F0AF9B1CB515}" dateTime="2023-02-16T15:47:08" maxSheetId="2" userName="Чумакова С.А." r:id="rId14">
    <sheetIdMap count="1">
      <sheetId val="1"/>
    </sheetIdMap>
  </header>
  <header guid="{F67466F2-50C4-4E44-B6F6-5D2D21414FC3}" dateTime="2023-02-16T15:50:18" maxSheetId="2" userName="Парфененко А.В." r:id="rId15">
    <sheetIdMap count="1">
      <sheetId val="1"/>
    </sheetIdMap>
  </header>
  <header guid="{1025A063-B5DE-4DFD-B1C6-FAEB74618CC4}" dateTime="2023-02-16T15:54:12" maxSheetId="2" userName="Шурыгина С.В." r:id="rId16" minRId="17" maxRId="18">
    <sheetIdMap count="1">
      <sheetId val="1"/>
    </sheetIdMap>
  </header>
  <header guid="{46468FCD-D2A6-4FC5-B89E-D3D928EBAA25}" dateTime="2023-02-16T15:55:25" maxSheetId="2" userName="Чумакова С.А." r:id="rId17" minRId="19" maxRId="41">
    <sheetIdMap count="1">
      <sheetId val="1"/>
    </sheetIdMap>
  </header>
  <header guid="{B577E286-6198-43AF-9C98-C96AC24C333A}" dateTime="2023-02-16T15:55:56" maxSheetId="2" userName="Чумакова С.А." r:id="rId18">
    <sheetIdMap count="1">
      <sheetId val="1"/>
    </sheetIdMap>
  </header>
  <header guid="{5774AEE0-BA35-45C9-B5DC-B3E1CCC2BF43}" dateTime="2023-02-16T15:56:33" maxSheetId="2" userName="Kologrivova" r:id="rId19" minRId="42" maxRId="43">
    <sheetIdMap count="1">
      <sheetId val="1"/>
    </sheetIdMap>
  </header>
  <header guid="{01702DEF-5110-4CE5-B9BA-25DE8FC62F72}" dateTime="2023-02-16T15:58:51" maxSheetId="2" userName="Чумакова С.А." r:id="rId20" minRId="45" maxRId="48">
    <sheetIdMap count="1">
      <sheetId val="1"/>
    </sheetIdMap>
  </header>
  <header guid="{505EB509-60B8-469A-A675-DFAEB176AE68}" dateTime="2023-02-16T15:59:19" maxSheetId="2" userName="Чумакова С.А." r:id="rId21">
    <sheetIdMap count="1">
      <sheetId val="1"/>
    </sheetIdMap>
  </header>
  <header guid="{13D966D6-5D46-464A-B3AD-E0B8306ECC5A}" dateTime="2023-02-16T15:59:35" maxSheetId="2" userName="Чумакова С.А." r:id="rId22">
    <sheetIdMap count="1">
      <sheetId val="1"/>
    </sheetIdMap>
  </header>
  <header guid="{59F868FA-1DDC-4F02-8587-1B6B514C2551}" dateTime="2023-02-16T15:59:57" maxSheetId="2" userName="Чумакова С.А." r:id="rId23">
    <sheetIdMap count="1">
      <sheetId val="1"/>
    </sheetIdMap>
  </header>
  <header guid="{624F2961-5831-4BCC-86BF-7D913B1636A3}" dateTime="2023-02-16T16:05:08" maxSheetId="2" userName="Кириллова О.Н." r:id="rId24" minRId="49" maxRId="50">
    <sheetIdMap count="1">
      <sheetId val="1"/>
    </sheetIdMap>
  </header>
  <header guid="{F65CF5CE-D0B9-414D-9168-EDDF0B360F6E}" dateTime="2023-02-16T16:11:19" maxSheetId="2" userName="Kologrivova" r:id="rId25">
    <sheetIdMap count="1">
      <sheetId val="1"/>
    </sheetIdMap>
  </header>
  <header guid="{CE623FD8-D7E7-4E5B-BA6F-05C0EF7231F7}" dateTime="2023-02-28T15:24:54" maxSheetId="2" userName="Парфененко А.В." r:id="rId26">
    <sheetIdMap count="1">
      <sheetId val="1"/>
    </sheetIdMap>
  </header>
  <header guid="{C7FA4BFB-97ED-4894-990B-3B5295B7019E}" dateTime="2023-02-28T15:26:03" maxSheetId="2" userName="Парфененко А.В." r:id="rId27" minRId="53">
    <sheetIdMap count="1">
      <sheetId val="1"/>
    </sheetIdMap>
  </header>
  <header guid="{C0B62BDE-D82E-4DED-84A1-2B46AB17DFE5}" dateTime="2023-02-28T15:27:34" maxSheetId="2" userName="Парфененко А.В." r:id="rId28" minRId="54">
    <sheetIdMap count="1">
      <sheetId val="1"/>
    </sheetIdMap>
  </header>
  <header guid="{04B1C9D3-7913-4899-A623-99D0440BE8F1}" dateTime="2023-03-01T09:58:08" maxSheetId="2" userName="Чумакова С.А." r:id="rId29" minRId="55" maxRId="68">
    <sheetIdMap count="1">
      <sheetId val="1"/>
    </sheetIdMap>
  </header>
  <header guid="{677B61AF-1281-4E8A-949C-87D24309EF7F}" dateTime="2023-03-01T10:44:55" maxSheetId="2" userName="Чумакова С.А." r:id="rId30" minRId="69" maxRId="79">
    <sheetIdMap count="1">
      <sheetId val="1"/>
    </sheetIdMap>
  </header>
  <header guid="{A031EE62-4814-4990-B465-036E412C9A19}" dateTime="2023-03-01T10:45:05" maxSheetId="2" userName="Чумакова С.А." r:id="rId31">
    <sheetIdMap count="1">
      <sheetId val="1"/>
    </sheetIdMap>
  </header>
  <header guid="{C7827996-F1C0-455F-A1D8-8A9AB84DA689}" dateTime="2023-03-01T10:46:03" maxSheetId="2" userName="Чумакова С.А." r:id="rId32" minRId="80" maxRId="91">
    <sheetIdMap count="1">
      <sheetId val="1"/>
    </sheetIdMap>
  </header>
  <header guid="{7DB5F9AC-BC17-4A63-9C8F-3528699BD0D5}" dateTime="2023-03-01T10:46:28" maxSheetId="2" userName="Чумакова С.А." r:id="rId33" minRId="92" maxRId="96">
    <sheetIdMap count="1">
      <sheetId val="1"/>
    </sheetIdMap>
  </header>
  <header guid="{6DFED4FF-450E-4211-9118-6BCC824E0C5B}" dateTime="2023-03-01T10:46:40" maxSheetId="2" userName="Чумакова С.А." r:id="rId34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v guid="{8015A18E-3E19-4821-82DE-B87D169F1C3E}" action="delete"/>
  <rcv guid="{8015A18E-3E19-4821-82DE-B87D169F1C3E}" action="add"/>
</revisions>
</file>

<file path=xl/revisions/revisionLog11.xml><?xml version="1.0" encoding="utf-8"?>
<revisions xmlns="http://schemas.openxmlformats.org/spreadsheetml/2006/main" xmlns:r="http://schemas.openxmlformats.org/officeDocument/2006/relationships">
  <rcv guid="{7D96B15B-E0A3-4ACF-AC84-333F767CA533}" action="delete"/>
  <rcv guid="{7D96B15B-E0A3-4ACF-AC84-333F767CA533}" action="add"/>
</revisions>
</file>

<file path=xl/revisions/revisionLog111.xml><?xml version="1.0" encoding="utf-8"?>
<revisions xmlns="http://schemas.openxmlformats.org/spreadsheetml/2006/main" xmlns:r="http://schemas.openxmlformats.org/officeDocument/2006/relationships">
  <rm rId="1" sheetId="1" source="B1:B3" destination="C1:C3" sourceSheetId="1">
    <rfmt sheetId="1" s="1" sqref="C1" start="0" length="0">
      <dxf>
        <font>
          <sz val="11"/>
          <color theme="1"/>
          <name val="Calibri"/>
          <scheme val="minor"/>
        </font>
      </dxf>
    </rfmt>
    <rfmt sheetId="1" s="1" sqref="C2" start="0" length="0">
      <dxf>
        <font>
          <sz val="11"/>
          <color theme="1"/>
          <name val="Calibri"/>
          <scheme val="minor"/>
        </font>
      </dxf>
    </rfmt>
    <rfmt sheetId="1" s="1" sqref="C3" start="0" length="0">
      <dxf>
        <font>
          <sz val="11"/>
          <color rgb="FFFF0000"/>
          <name val="Calibri"/>
          <scheme val="minor"/>
        </font>
      </dxf>
    </rfmt>
  </rm>
  <rcv guid="{8015A18E-3E19-4821-82DE-B87D169F1C3E}" action="delete"/>
  <rcv guid="{8015A18E-3E19-4821-82DE-B87D169F1C3E}" action="add"/>
</revisions>
</file>

<file path=xl/revisions/revisionLog1111.xml><?xml version="1.0" encoding="utf-8"?>
<revisions xmlns="http://schemas.openxmlformats.org/spreadsheetml/2006/main" xmlns:r="http://schemas.openxmlformats.org/officeDocument/2006/relationships">
  <rcv guid="{7D96B15B-E0A3-4ACF-AC84-333F767CA533}" action="add"/>
</revisions>
</file>

<file path=xl/revisions/revisionLog11111.xml><?xml version="1.0" encoding="utf-8"?>
<revisions xmlns="http://schemas.openxmlformats.org/spreadsheetml/2006/main" xmlns:r="http://schemas.openxmlformats.org/officeDocument/2006/relationships"/>
</file>

<file path=xl/revisions/revisionLog12.xml><?xml version="1.0" encoding="utf-8"?>
<revisions xmlns="http://schemas.openxmlformats.org/spreadsheetml/2006/main" xmlns:r="http://schemas.openxmlformats.org/officeDocument/2006/relationships">
  <rcv guid="{8015A18E-3E19-4821-82DE-B87D169F1C3E}" action="delete"/>
  <rcv guid="{8015A18E-3E19-4821-82DE-B87D169F1C3E}" action="add"/>
</revisions>
</file>

<file path=xl/revisions/revisionLog121.xml><?xml version="1.0" encoding="utf-8"?>
<revisions xmlns="http://schemas.openxmlformats.org/spreadsheetml/2006/main" xmlns:r="http://schemas.openxmlformats.org/officeDocument/2006/relationships">
  <rfmt sheetId="1" sqref="C21" start="0" length="2147483647">
    <dxf>
      <font>
        <color rgb="FFFF0000"/>
      </font>
    </dxf>
  </rfmt>
  <rfmt sheetId="1" sqref="D21" start="0" length="2147483647">
    <dxf>
      <font>
        <color rgb="FFFF0000"/>
      </font>
    </dxf>
  </rfmt>
  <rcv guid="{7D96B15B-E0A3-4ACF-AC84-333F767CA533}" action="delete"/>
  <rcv guid="{7D96B15B-E0A3-4ACF-AC84-333F767CA533}" action="add"/>
</revisions>
</file>

<file path=xl/revisions/revisionLog1211.xml><?xml version="1.0" encoding="utf-8"?>
<revisions xmlns="http://schemas.openxmlformats.org/spreadsheetml/2006/main" xmlns:r="http://schemas.openxmlformats.org/officeDocument/2006/relationships">
  <rcv guid="{7D96B15B-E0A3-4ACF-AC84-333F767CA533}" action="delete"/>
  <rcv guid="{7D96B15B-E0A3-4ACF-AC84-333F767CA533}" action="add"/>
</revisions>
</file>

<file path=xl/revisions/revisionLog12111.xml><?xml version="1.0" encoding="utf-8"?>
<revisions xmlns="http://schemas.openxmlformats.org/spreadsheetml/2006/main" xmlns:r="http://schemas.openxmlformats.org/officeDocument/2006/relationships">
  <rcc rId="2" sId="1">
    <nc r="G13">
      <v>5491248.7599999998</v>
    </nc>
  </rcc>
  <rcc rId="3" sId="1" numFmtId="4">
    <oc r="C21">
      <v>227995.55</v>
    </oc>
    <nc r="C21">
      <v>227995.56</v>
    </nc>
  </rcc>
  <rcc rId="4" sId="1" numFmtId="4">
    <oc r="D21">
      <v>514943.83</v>
    </oc>
    <nc r="D21">
      <v>514943.84</v>
    </nc>
  </rcc>
  <rcv guid="{7D96B15B-E0A3-4ACF-AC84-333F767CA533}" action="delete"/>
  <rcv guid="{7D96B15B-E0A3-4ACF-AC84-333F767CA533}" action="add"/>
</revisions>
</file>

<file path=xl/revisions/revisionLog121111.xml><?xml version="1.0" encoding="utf-8"?>
<revisions xmlns="http://schemas.openxmlformats.org/spreadsheetml/2006/main" xmlns:r="http://schemas.openxmlformats.org/officeDocument/2006/relationships">
  <rfmt sheetId="1" sqref="C3" start="0" length="2147483647">
    <dxf>
      <font>
        <u/>
      </font>
    </dxf>
  </rfmt>
  <rfmt sheetId="1" sqref="C3:D4" start="0" length="2147483647">
    <dxf>
      <font>
        <u val="none"/>
      </font>
    </dxf>
  </rfmt>
  <rcv guid="{8015A18E-3E19-4821-82DE-B87D169F1C3E}" action="delete"/>
  <rcv guid="{8015A18E-3E19-4821-82DE-B87D169F1C3E}" action="add"/>
</revisions>
</file>

<file path=xl/revisions/revisionLog13.xml><?xml version="1.0" encoding="utf-8"?>
<revisions xmlns="http://schemas.openxmlformats.org/spreadsheetml/2006/main" xmlns:r="http://schemas.openxmlformats.org/officeDocument/2006/relationships">
  <rcv guid="{8015A18E-3E19-4821-82DE-B87D169F1C3E}" action="delete"/>
  <rcv guid="{8015A18E-3E19-4821-82DE-B87D169F1C3E}" action="add"/>
</revisions>
</file>

<file path=xl/revisions/revisionLog131.xml><?xml version="1.0" encoding="utf-8"?>
<revisions xmlns="http://schemas.openxmlformats.org/spreadsheetml/2006/main" xmlns:r="http://schemas.openxmlformats.org/officeDocument/2006/relationships">
  <rfmt sheetId="1" s="1" sqref="I13" start="0" length="0">
    <dxf>
      <font>
        <b/>
        <sz val="9"/>
        <color auto="1"/>
        <name val="MS Sans Serif"/>
        <scheme val="none"/>
      </font>
      <numFmt numFmtId="30" formatCode="@"/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="1" sqref="J13" start="0" length="0">
    <dxf>
      <font>
        <b/>
        <sz val="9"/>
        <color auto="1"/>
        <name val="MS Sans Serif"/>
        <scheme val="none"/>
      </font>
      <numFmt numFmtId="30" formatCode="@"/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="1" sqref="I14" start="0" length="0">
    <dxf>
      <font>
        <b/>
        <sz val="8"/>
        <color auto="1"/>
        <name val="MS Sans Serif"/>
        <scheme val="none"/>
      </font>
      <numFmt numFmtId="4" formatCode="#,##0.00"/>
      <alignment horizontal="right" readingOrder="0"/>
      <border diagonalUp="1" diagonalDown="1" outline="0">
        <left style="thin">
          <color indexed="64"/>
        </left>
        <right style="dotted">
          <color indexed="64"/>
        </right>
        <top style="thin">
          <color indexed="64"/>
        </top>
        <bottom style="thin">
          <color indexed="64"/>
        </bottom>
        <diagonal/>
      </border>
    </dxf>
  </rfmt>
  <rfmt sheetId="1" s="1" sqref="J14" start="0" length="0">
    <dxf>
      <font>
        <b/>
        <sz val="8"/>
        <color auto="1"/>
        <name val="Arial Narrow"/>
        <scheme val="none"/>
      </font>
      <numFmt numFmtId="30" formatCode="@"/>
      <alignment horizontal="center" readingOrder="0"/>
      <border diagonalUp="1" diagonalDown="1" outline="0">
        <left style="dotted">
          <color indexed="64"/>
        </left>
        <right style="dotted">
          <color indexed="64"/>
        </right>
        <top style="thin">
          <color indexed="64"/>
        </top>
        <bottom style="thin">
          <color indexed="64"/>
        </bottom>
        <diagonal/>
      </border>
    </dxf>
  </rfmt>
  <rfmt sheetId="1" s="1" sqref="I15" start="0" length="0">
    <dxf>
      <font>
        <sz val="8"/>
        <color auto="1"/>
        <name val="Arial Narrow"/>
        <scheme val="none"/>
      </font>
      <numFmt numFmtId="4" formatCode="#,##0.00"/>
      <alignment horizontal="right" vertical="center" wrapText="1" readingOrder="0"/>
      <border diagonalUp="1" diagonalDown="1" outline="0">
        <left style="thin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  <diagonal/>
      </border>
    </dxf>
  </rfmt>
  <rfmt sheetId="1" s="1" sqref="J15" start="0" length="0">
    <dxf>
      <font>
        <sz val="8"/>
        <color auto="1"/>
        <name val="Arial Narrow"/>
        <scheme val="none"/>
      </font>
      <numFmt numFmtId="30" formatCode="@"/>
      <alignment horizontal="center" vertical="center" wrapText="1" readingOrder="0"/>
      <border diagonalUp="1" diagonalDown="1" outline="0">
        <left style="dotted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  <diagonal/>
      </border>
    </dxf>
  </rfmt>
  <rfmt sheetId="1" s="1" sqref="I16" start="0" length="0">
    <dxf>
      <font>
        <sz val="8"/>
        <color auto="1"/>
        <name val="Arial Narrow"/>
        <scheme val="none"/>
      </font>
      <numFmt numFmtId="4" formatCode="#,##0.00"/>
      <alignment horizontal="right" vertical="center" wrapText="1" readingOrder="0"/>
      <border diagonalUp="1" diagonalDown="1" outline="0">
        <left style="thin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  <diagonal/>
      </border>
    </dxf>
  </rfmt>
  <rfmt sheetId="1" s="1" sqref="J16" start="0" length="0">
    <dxf>
      <font>
        <sz val="8"/>
        <color auto="1"/>
        <name val="Arial Narrow"/>
        <scheme val="none"/>
      </font>
      <numFmt numFmtId="30" formatCode="@"/>
      <alignment horizontal="center" vertical="center" wrapText="1" readingOrder="0"/>
      <border diagonalUp="1" diagonalDown="1" outline="0">
        <left style="dotted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  <diagonal/>
      </border>
    </dxf>
  </rfmt>
  <rfmt sheetId="1" s="1" sqref="I17" start="0" length="0">
    <dxf>
      <font>
        <sz val="8"/>
        <color auto="1"/>
        <name val="Arial Narrow"/>
        <scheme val="none"/>
      </font>
      <numFmt numFmtId="4" formatCode="#,##0.00"/>
      <alignment horizontal="right" vertical="center" wrapText="1" readingOrder="0"/>
      <border diagonalUp="1" diagonalDown="1" outline="0">
        <left style="thin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  <diagonal/>
      </border>
    </dxf>
  </rfmt>
  <rfmt sheetId="1" s="1" sqref="J17" start="0" length="0">
    <dxf>
      <font>
        <sz val="8"/>
        <color auto="1"/>
        <name val="Arial Narrow"/>
        <scheme val="none"/>
      </font>
      <numFmt numFmtId="30" formatCode="@"/>
      <alignment horizontal="center" vertical="center" wrapText="1" readingOrder="0"/>
      <border diagonalUp="1" diagonalDown="1" outline="0">
        <left style="dotted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  <diagonal/>
      </border>
    </dxf>
  </rfmt>
  <rfmt sheetId="1" s="1" sqref="I18" start="0" length="0">
    <dxf>
      <font>
        <sz val="8"/>
        <color auto="1"/>
        <name val="Arial Narrow"/>
        <scheme val="none"/>
      </font>
      <numFmt numFmtId="4" formatCode="#,##0.00"/>
      <alignment horizontal="right" vertical="center" wrapText="1" readingOrder="0"/>
      <border diagonalUp="1" diagonalDown="1" outline="0">
        <left style="thin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  <diagonal/>
      </border>
    </dxf>
  </rfmt>
  <rfmt sheetId="1" s="1" sqref="J18" start="0" length="0">
    <dxf>
      <font>
        <sz val="8"/>
        <color auto="1"/>
        <name val="Arial Narrow"/>
        <scheme val="none"/>
      </font>
      <numFmt numFmtId="30" formatCode="@"/>
      <alignment horizontal="center" vertical="center" wrapText="1" readingOrder="0"/>
      <border diagonalUp="1" diagonalDown="1" outline="0">
        <left style="dotted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  <diagonal/>
      </border>
    </dxf>
  </rfmt>
  <rfmt sheetId="1" s="1" sqref="I19" start="0" length="0">
    <dxf>
      <font>
        <sz val="8"/>
        <color auto="1"/>
        <name val="Arial Narrow"/>
        <scheme val="none"/>
      </font>
      <numFmt numFmtId="4" formatCode="#,##0.00"/>
      <alignment horizontal="right" vertical="center" wrapText="1" readingOrder="0"/>
      <border diagonalUp="1" diagonalDown="1" outline="0">
        <left style="thin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  <diagonal/>
      </border>
    </dxf>
  </rfmt>
  <rfmt sheetId="1" s="1" sqref="J19" start="0" length="0">
    <dxf>
      <font>
        <sz val="8"/>
        <color auto="1"/>
        <name val="Arial Narrow"/>
        <scheme val="none"/>
      </font>
      <numFmt numFmtId="30" formatCode="@"/>
      <alignment horizontal="center" vertical="center" wrapText="1" readingOrder="0"/>
      <border diagonalUp="1" diagonalDown="1" outline="0">
        <left style="dotted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  <diagonal/>
      </border>
    </dxf>
  </rfmt>
  <rfmt sheetId="1" s="1" sqref="I20" start="0" length="0">
    <dxf>
      <font>
        <sz val="8"/>
        <color auto="1"/>
        <name val="Arial Narrow"/>
        <scheme val="none"/>
      </font>
      <numFmt numFmtId="4" formatCode="#,##0.00"/>
      <alignment horizontal="right" vertical="center" wrapText="1" readingOrder="0"/>
      <border diagonalUp="1" diagonalDown="1" outline="0">
        <left style="thin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  <diagonal/>
      </border>
    </dxf>
  </rfmt>
  <rfmt sheetId="1" s="1" sqref="J20" start="0" length="0">
    <dxf>
      <font>
        <sz val="8"/>
        <color auto="1"/>
        <name val="Arial Narrow"/>
        <scheme val="none"/>
      </font>
      <numFmt numFmtId="30" formatCode="@"/>
      <alignment horizontal="center" vertical="center" wrapText="1" readingOrder="0"/>
      <border diagonalUp="1" diagonalDown="1" outline="0">
        <left style="dotted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  <diagonal/>
      </border>
    </dxf>
  </rfmt>
  <rfmt sheetId="1" s="1" sqref="I21" start="0" length="0">
    <dxf>
      <font>
        <sz val="8"/>
        <color auto="1"/>
        <name val="Arial Narrow"/>
        <scheme val="none"/>
      </font>
      <numFmt numFmtId="4" formatCode="#,##0.00"/>
      <alignment horizontal="right" vertical="center" wrapText="1" readingOrder="0"/>
      <border diagonalUp="1" diagonalDown="1" outline="0">
        <left style="thin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  <diagonal/>
      </border>
    </dxf>
  </rfmt>
  <rfmt sheetId="1" s="1" sqref="J21" start="0" length="0">
    <dxf>
      <font>
        <sz val="8"/>
        <color auto="1"/>
        <name val="Arial Narrow"/>
        <scheme val="none"/>
      </font>
      <numFmt numFmtId="30" formatCode="@"/>
      <alignment horizontal="center" vertical="center" wrapText="1" readingOrder="0"/>
      <border diagonalUp="1" diagonalDown="1" outline="0">
        <left style="dotted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  <diagonal/>
      </border>
    </dxf>
  </rfmt>
  <rcc rId="19" sId="1" odxf="1" dxf="1" numFmtId="4">
    <nc r="I13">
      <v>673878698.04999995</v>
    </nc>
    <ndxf>
      <font>
        <sz val="8"/>
        <name val="MS Sans Serif"/>
        <scheme val="none"/>
      </font>
      <numFmt numFmtId="4" formatCode="#,##0.00"/>
      <alignment horizontal="right" vertical="top" wrapText="0" readingOrder="0"/>
      <border diagonalUp="1" diagonalDown="1" outline="0">
        <right style="dotted">
          <color indexed="64"/>
        </right>
        <diagonal/>
      </border>
    </ndxf>
  </rcc>
  <rfmt sheetId="1" sqref="J13" start="0" length="0">
    <dxf>
      <font>
        <sz val="8"/>
        <name val="Arial Narrow"/>
        <scheme val="none"/>
      </font>
      <alignment vertical="top" wrapText="0" readingOrder="0"/>
      <border diagonalUp="1" diagonalDown="1" outline="0">
        <left style="dotted">
          <color indexed="64"/>
        </left>
        <right style="dotted">
          <color indexed="64"/>
        </right>
        <diagonal/>
      </border>
    </dxf>
  </rfmt>
  <rcc rId="20" sId="1" odxf="1" dxf="1" numFmtId="4">
    <nc r="I14">
      <v>-990830</v>
    </nc>
    <ndxf>
      <font>
        <b val="0"/>
        <sz val="8"/>
        <name val="Arial Narrow"/>
        <scheme val="none"/>
      </font>
      <alignment vertical="center" wrapText="1" readingOrder="0"/>
      <border outline="0">
        <top style="dotted">
          <color indexed="64"/>
        </top>
        <bottom style="dotted">
          <color indexed="64"/>
        </bottom>
      </border>
    </ndxf>
  </rcc>
  <rcc rId="21" sId="1" odxf="1" dxf="1">
    <nc r="J14" t="inlineStr">
      <is>
        <t>01.00</t>
      </is>
    </nc>
    <ndxf>
      <font>
        <b val="0"/>
        <sz val="8"/>
        <name val="Arial Narrow"/>
        <scheme val="none"/>
      </font>
      <alignment vertical="center" wrapText="1" readingOrder="0"/>
      <border outline="0">
        <top style="dotted">
          <color indexed="64"/>
        </top>
        <bottom style="dotted">
          <color indexed="64"/>
        </bottom>
      </border>
    </ndxf>
  </rcc>
  <rcc rId="22" sId="1" numFmtId="4">
    <nc r="I15">
      <v>90870</v>
    </nc>
  </rcc>
  <rcc rId="23" sId="1">
    <nc r="J15" t="inlineStr">
      <is>
        <t>03.00</t>
      </is>
    </nc>
  </rcc>
  <rcc rId="24" sId="1" numFmtId="4">
    <nc r="I16">
      <v>101032130</v>
    </nc>
  </rcc>
  <rcc rId="25" sId="1">
    <nc r="J16" t="inlineStr">
      <is>
        <t>04.00</t>
      </is>
    </nc>
  </rcc>
  <rcc rId="26" sId="1" numFmtId="4">
    <nc r="I17">
      <v>188286590.46000001</v>
    </nc>
  </rcc>
  <rcc rId="27" sId="1">
    <nc r="J17" t="inlineStr">
      <is>
        <t>05.00</t>
      </is>
    </nc>
  </rcc>
  <rcc rId="28" sId="1" numFmtId="4">
    <nc r="I18">
      <v>165950254.75</v>
    </nc>
  </rcc>
  <rcc rId="29" sId="1">
    <nc r="J18" t="inlineStr">
      <is>
        <t>07.00</t>
      </is>
    </nc>
  </rcc>
  <rcc rId="30" sId="1" numFmtId="4">
    <nc r="I19">
      <v>227995553.80000001</v>
    </nc>
  </rcc>
  <rcc rId="31" sId="1">
    <nc r="J19" t="inlineStr">
      <is>
        <t>08.00</t>
      </is>
    </nc>
  </rcc>
  <rcc rId="32" sId="1" numFmtId="4">
    <nc r="I20">
      <v>11019869.039999999</v>
    </nc>
  </rcc>
  <rcc rId="33" sId="1">
    <nc r="J20" t="inlineStr">
      <is>
        <t>10.00</t>
      </is>
    </nc>
  </rcc>
  <rcc rId="34" sId="1" numFmtId="4">
    <nc r="I21">
      <v>-11505740</v>
    </nc>
  </rcc>
  <rcc rId="35" sId="1">
    <nc r="J21" t="inlineStr">
      <is>
        <t>11.00</t>
      </is>
    </nc>
  </rcc>
  <rcc rId="36" sId="1" odxf="1" s="1" dxf="1" numFmtId="4">
    <nc r="I22">
      <v>-8000000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Arial Narrow"/>
        <scheme val="none"/>
      </font>
      <numFmt numFmtId="4" formatCode="#,##0.00"/>
      <alignment horizontal="right" vertical="center" wrapText="1" readingOrder="0"/>
      <border diagonalUp="1" diagonalDown="1" outline="0">
        <left style="thin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  <diagonal/>
      </border>
    </ndxf>
  </rcc>
  <rcc rId="37" sId="1" odxf="1" s="1" dxf="1">
    <nc r="J22" t="inlineStr">
      <is>
        <t>13.00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Arial Narrow"/>
        <scheme val="none"/>
      </font>
      <numFmt numFmtId="30" formatCode="@"/>
      <alignment horizontal="center" vertical="center" wrapText="1" readingOrder="0"/>
      <border diagonalUp="1" diagonalDown="1" outline="0">
        <left style="dotted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  <diagonal/>
      </border>
    </ndxf>
  </rcc>
  <rcc rId="38" sId="1" numFmtId="4">
    <oc r="C21">
      <v>227995.56</v>
    </oc>
    <nc r="C21">
      <v>227995.55</v>
    </nc>
  </rcc>
  <rcc rId="39" sId="1" numFmtId="4">
    <oc r="C20">
      <v>165950.25</v>
    </oc>
    <nc r="C20">
      <f>165950.25+0.01</f>
    </nc>
  </rcc>
  <rcc rId="40" sId="1" numFmtId="4">
    <oc r="D21">
      <v>514943.84</v>
    </oc>
    <nc r="D21">
      <v>514943.83</v>
    </nc>
  </rcc>
  <rcc rId="41" sId="1" numFmtId="4">
    <oc r="D20">
      <v>2829675.88</v>
    </oc>
    <nc r="D20">
      <f>B20+C20</f>
    </nc>
  </rcc>
  <rcv guid="{8015A18E-3E19-4821-82DE-B87D169F1C3E}" action="delete"/>
  <rcv guid="{8015A18E-3E19-4821-82DE-B87D169F1C3E}" action="add"/>
</revisions>
</file>

<file path=xl/revisions/revisionLog1311.xml><?xml version="1.0" encoding="utf-8"?>
<revisions xmlns="http://schemas.openxmlformats.org/spreadsheetml/2006/main" xmlns:r="http://schemas.openxmlformats.org/officeDocument/2006/relationships">
  <rcc rId="17" sId="1">
    <oc r="C25">
      <f>C9-C13</f>
    </oc>
    <nc r="C25">
      <f>C9-C13</f>
    </nc>
  </rcc>
  <rcc rId="18" sId="1">
    <oc r="D25">
      <f>D9-D13</f>
    </oc>
    <nc r="D25">
      <f>D9-D13</f>
    </nc>
  </rcc>
  <rfmt sheetId="1" sqref="C21:D21" start="0" length="2147483647">
    <dxf>
      <font>
        <color auto="1"/>
      </font>
    </dxf>
  </rfmt>
</revisions>
</file>

<file path=xl/revisions/revisionLog13111.xml><?xml version="1.0" encoding="utf-8"?>
<revisions xmlns="http://schemas.openxmlformats.org/spreadsheetml/2006/main" xmlns:r="http://schemas.openxmlformats.org/officeDocument/2006/relationships">
  <rcv guid="{7D96B15B-E0A3-4ACF-AC84-333F767CA533}" action="delete"/>
  <rcv guid="{7D96B15B-E0A3-4ACF-AC84-333F767CA533}" action="add"/>
</revisions>
</file>

<file path=xl/revisions/revisionLog131111.xml><?xml version="1.0" encoding="utf-8"?>
<revisions xmlns="http://schemas.openxmlformats.org/spreadsheetml/2006/main" xmlns:r="http://schemas.openxmlformats.org/officeDocument/2006/relationships">
  <rcv guid="{7D96B15B-E0A3-4ACF-AC84-333F767CA533}" action="delete"/>
  <rcv guid="{7D96B15B-E0A3-4ACF-AC84-333F767CA533}" action="add"/>
</revisions>
</file>

<file path=xl/revisions/revisionLog1311111.xml><?xml version="1.0" encoding="utf-8"?>
<revisions xmlns="http://schemas.openxmlformats.org/spreadsheetml/2006/main" xmlns:r="http://schemas.openxmlformats.org/officeDocument/2006/relationships">
  <rcv guid="{7D96B15B-E0A3-4ACF-AC84-333F767CA533}" action="delete"/>
  <rcv guid="{7D96B15B-E0A3-4ACF-AC84-333F767CA533}" action="add"/>
</revisions>
</file>

<file path=xl/revisions/revisionLog14.xml><?xml version="1.0" encoding="utf-8"?>
<revisions xmlns="http://schemas.openxmlformats.org/spreadsheetml/2006/main" xmlns:r="http://schemas.openxmlformats.org/officeDocument/2006/relationships">
  <rcv guid="{8015A18E-3E19-4821-82DE-B87D169F1C3E}" action="delete"/>
  <rcv guid="{8015A18E-3E19-4821-82DE-B87D169F1C3E}" action="add"/>
</revisions>
</file>

<file path=xl/revisions/revisionLog141.xml><?xml version="1.0" encoding="utf-8"?>
<revisions xmlns="http://schemas.openxmlformats.org/spreadsheetml/2006/main" xmlns:r="http://schemas.openxmlformats.org/officeDocument/2006/relationships">
  <rrc rId="45" sId="1" ref="G1:G1048576" action="deleteCol">
    <rfmt sheetId="1" xfDxf="1" s="1" sqref="G1:G1048576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1"/>
          <color theme="1"/>
          <name val="Calibri"/>
          <scheme val="minor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relativeIndent="0" justifyLastLine="0" shrinkToFit="0" mergeCell="0" readingOrder="0"/>
        <border diagonalUp="0" diagonalDown="0" outline="0">
          <left/>
          <right/>
          <top/>
          <bottom/>
        </border>
        <protection locked="1" hidden="0"/>
      </dxf>
    </rfmt>
    <rfmt sheetId="1" s="1" sqref="G9" start="0" length="0">
      <dxf>
        <font>
          <sz val="11"/>
          <color theme="1"/>
          <name val="Calibri"/>
          <scheme val="minor"/>
        </font>
      </dxf>
    </rfmt>
    <rfmt sheetId="1" s="1" sqref="G10" start="0" length="0">
      <dxf>
        <font>
          <sz val="11"/>
          <color theme="1"/>
          <name val="Calibri"/>
          <scheme val="minor"/>
        </font>
      </dxf>
    </rfmt>
    <rfmt sheetId="1" s="1" sqref="G11" start="0" length="0">
      <dxf>
        <font>
          <sz val="11"/>
          <color theme="1"/>
          <name val="Calibri"/>
          <scheme val="minor"/>
        </font>
      </dxf>
    </rfmt>
    <rfmt sheetId="1" s="1" sqref="G12" start="0" length="0">
      <dxf>
        <font>
          <sz val="11"/>
          <color theme="1"/>
          <name val="Calibri"/>
          <scheme val="minor"/>
        </font>
      </dxf>
    </rfmt>
    <rcc rId="0" sId="1" s="1" dxf="1">
      <nc r="G13">
        <v>5491248.7599999998</v>
      </nc>
      <ndxf>
        <font>
          <sz val="11"/>
          <color theme="1"/>
          <name val="Calibri"/>
          <scheme val="minor"/>
        </font>
      </ndxf>
    </rcc>
    <rfmt sheetId="1" sqref="G14" start="0" length="0">
      <dxf>
        <font>
          <sz val="11"/>
          <color theme="1"/>
          <name val="Calibri"/>
          <scheme val="minor"/>
        </font>
      </dxf>
    </rfmt>
    <rfmt sheetId="1" sqref="G15" start="0" length="0">
      <dxf>
        <font>
          <sz val="11"/>
          <color theme="1"/>
          <name val="Calibri"/>
          <scheme val="minor"/>
        </font>
      </dxf>
    </rfmt>
    <rfmt sheetId="1" sqref="G16" start="0" length="0">
      <dxf>
        <font>
          <sz val="11"/>
          <color theme="1"/>
          <name val="Calibri"/>
          <scheme val="minor"/>
        </font>
      </dxf>
    </rfmt>
    <rfmt sheetId="1" sqref="G17" start="0" length="0">
      <dxf>
        <font>
          <sz val="11"/>
          <color theme="1"/>
          <name val="Calibri"/>
          <scheme val="minor"/>
        </font>
      </dxf>
    </rfmt>
    <rfmt sheetId="1" sqref="G18" start="0" length="0">
      <dxf>
        <font>
          <sz val="11"/>
          <color theme="1"/>
          <name val="Calibri"/>
          <scheme val="minor"/>
        </font>
      </dxf>
    </rfmt>
    <rfmt sheetId="1" sqref="G19" start="0" length="0">
      <dxf>
        <font>
          <sz val="11"/>
          <color theme="1"/>
          <name val="Calibri"/>
          <scheme val="minor"/>
        </font>
      </dxf>
    </rfmt>
    <rfmt sheetId="1" sqref="G20" start="0" length="0">
      <dxf>
        <font>
          <sz val="11"/>
          <color theme="1"/>
          <name val="Calibri"/>
          <scheme val="minor"/>
        </font>
      </dxf>
    </rfmt>
    <rfmt sheetId="1" sqref="G21" start="0" length="0">
      <dxf>
        <font>
          <sz val="11"/>
          <color theme="1"/>
          <name val="Calibri"/>
          <scheme val="minor"/>
        </font>
      </dxf>
    </rfmt>
    <rfmt sheetId="1" sqref="G22" start="0" length="0">
      <dxf>
        <font>
          <sz val="11"/>
          <color theme="1"/>
          <name val="Calibri"/>
          <scheme val="minor"/>
        </font>
      </dxf>
    </rfmt>
    <rfmt sheetId="1" sqref="G23" start="0" length="0">
      <dxf>
        <font>
          <sz val="11"/>
          <color theme="1"/>
          <name val="Calibri"/>
          <scheme val="minor"/>
        </font>
      </dxf>
    </rfmt>
    <rfmt sheetId="1" sqref="G24" start="0" length="0">
      <dxf>
        <font>
          <sz val="11"/>
          <color theme="1"/>
          <name val="Calibri"/>
          <scheme val="minor"/>
        </font>
      </dxf>
    </rfmt>
    <rfmt sheetId="1" sqref="G25" start="0" length="0">
      <dxf>
        <font>
          <sz val="11"/>
          <color theme="1"/>
          <name val="Calibri"/>
          <scheme val="minor"/>
        </font>
      </dxf>
    </rfmt>
  </rrc>
  <rrc rId="46" sId="1" ref="G1:G1048576" action="deleteCol">
    <rfmt sheetId="1" xfDxf="1" s="1" sqref="G1:G1048576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1"/>
          <color theme="1"/>
          <name val="Calibri"/>
          <scheme val="minor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relativeIndent="0" justifyLastLine="0" shrinkToFit="0" mergeCell="0" readingOrder="0"/>
        <border diagonalUp="0" diagonalDown="0" outline="0">
          <left/>
          <right/>
          <top/>
          <bottom/>
        </border>
        <protection locked="1" hidden="0"/>
      </dxf>
    </rfmt>
    <rfmt sheetId="1" s="1" sqref="G9" start="0" length="0">
      <dxf>
        <font>
          <sz val="11"/>
          <color theme="1"/>
          <name val="Calibri"/>
          <scheme val="minor"/>
        </font>
      </dxf>
    </rfmt>
    <rfmt sheetId="1" s="1" sqref="G10" start="0" length="0">
      <dxf>
        <font>
          <sz val="11"/>
          <color theme="1"/>
          <name val="Calibri"/>
          <scheme val="minor"/>
        </font>
      </dxf>
    </rfmt>
    <rfmt sheetId="1" s="1" sqref="G11" start="0" length="0">
      <dxf>
        <font>
          <sz val="11"/>
          <color theme="1"/>
          <name val="Calibri"/>
          <scheme val="minor"/>
        </font>
      </dxf>
    </rfmt>
    <rfmt sheetId="1" s="1" sqref="G12" start="0" length="0">
      <dxf>
        <font>
          <sz val="11"/>
          <color theme="1"/>
          <name val="Calibri"/>
          <scheme val="minor"/>
        </font>
      </dxf>
    </rfmt>
    <rfmt sheetId="1" s="1" sqref="G13" start="0" length="0">
      <dxf>
        <font>
          <sz val="11"/>
          <color theme="1"/>
          <name val="Calibri"/>
          <scheme val="minor"/>
        </font>
      </dxf>
    </rfmt>
    <rfmt sheetId="1" sqref="G14" start="0" length="0">
      <dxf>
        <font>
          <sz val="11"/>
          <color theme="1"/>
          <name val="Calibri"/>
          <scheme val="minor"/>
        </font>
      </dxf>
    </rfmt>
    <rfmt sheetId="1" sqref="G15" start="0" length="0">
      <dxf>
        <font>
          <sz val="11"/>
          <color theme="1"/>
          <name val="Calibri"/>
          <scheme val="minor"/>
        </font>
      </dxf>
    </rfmt>
    <rfmt sheetId="1" sqref="G16" start="0" length="0">
      <dxf>
        <font>
          <sz val="11"/>
          <color theme="1"/>
          <name val="Calibri"/>
          <scheme val="minor"/>
        </font>
      </dxf>
    </rfmt>
    <rfmt sheetId="1" sqref="G17" start="0" length="0">
      <dxf>
        <font>
          <sz val="11"/>
          <color theme="1"/>
          <name val="Calibri"/>
          <scheme val="minor"/>
        </font>
      </dxf>
    </rfmt>
    <rfmt sheetId="1" sqref="G18" start="0" length="0">
      <dxf>
        <font>
          <sz val="11"/>
          <color theme="1"/>
          <name val="Calibri"/>
          <scheme val="minor"/>
        </font>
      </dxf>
    </rfmt>
    <rfmt sheetId="1" sqref="G19" start="0" length="0">
      <dxf>
        <font>
          <sz val="11"/>
          <color theme="1"/>
          <name val="Calibri"/>
          <scheme val="minor"/>
        </font>
      </dxf>
    </rfmt>
    <rfmt sheetId="1" sqref="G20" start="0" length="0">
      <dxf>
        <font>
          <sz val="11"/>
          <color theme="1"/>
          <name val="Calibri"/>
          <scheme val="minor"/>
        </font>
      </dxf>
    </rfmt>
    <rfmt sheetId="1" sqref="G21" start="0" length="0">
      <dxf>
        <font>
          <sz val="11"/>
          <color theme="1"/>
          <name val="Calibri"/>
          <scheme val="minor"/>
        </font>
      </dxf>
    </rfmt>
    <rfmt sheetId="1" sqref="G22" start="0" length="0">
      <dxf>
        <font>
          <sz val="11"/>
          <color theme="1"/>
          <name val="Calibri"/>
          <scheme val="minor"/>
        </font>
      </dxf>
    </rfmt>
    <rfmt sheetId="1" sqref="G23" start="0" length="0">
      <dxf>
        <font>
          <sz val="11"/>
          <color theme="1"/>
          <name val="Calibri"/>
          <scheme val="minor"/>
        </font>
      </dxf>
    </rfmt>
    <rfmt sheetId="1" sqref="G24" start="0" length="0">
      <dxf>
        <font>
          <sz val="11"/>
          <color theme="1"/>
          <name val="Calibri"/>
          <scheme val="minor"/>
        </font>
      </dxf>
    </rfmt>
    <rfmt sheetId="1" sqref="G25" start="0" length="0">
      <dxf>
        <font>
          <sz val="11"/>
          <color theme="1"/>
          <name val="Calibri"/>
          <scheme val="minor"/>
        </font>
      </dxf>
    </rfmt>
  </rrc>
  <rrc rId="47" sId="1" ref="G1:G1048576" action="deleteCol">
    <rfmt sheetId="1" xfDxf="1" s="1" sqref="G1:G1048576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1"/>
          <color theme="1"/>
          <name val="Calibri"/>
          <scheme val="minor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relativeIndent="0" justifyLastLine="0" shrinkToFit="0" mergeCell="0" readingOrder="0"/>
        <border diagonalUp="0" diagonalDown="0" outline="0">
          <left/>
          <right/>
          <top/>
          <bottom/>
        </border>
        <protection locked="1" hidden="0"/>
      </dxf>
    </rfmt>
    <rfmt sheetId="1" s="1" sqref="G9" start="0" length="0">
      <dxf>
        <font>
          <sz val="11"/>
          <color theme="1"/>
          <name val="Calibri"/>
          <scheme val="minor"/>
        </font>
      </dxf>
    </rfmt>
    <rfmt sheetId="1" s="1" sqref="G10" start="0" length="0">
      <dxf>
        <font>
          <sz val="11"/>
          <color theme="1"/>
          <name val="Calibri"/>
          <scheme val="minor"/>
        </font>
      </dxf>
    </rfmt>
    <rfmt sheetId="1" s="1" sqref="G11" start="0" length="0">
      <dxf>
        <font>
          <sz val="11"/>
          <color theme="1"/>
          <name val="Calibri"/>
          <scheme val="minor"/>
        </font>
      </dxf>
    </rfmt>
    <rfmt sheetId="1" s="1" sqref="G12" start="0" length="0">
      <dxf>
        <font>
          <sz val="11"/>
          <color theme="1"/>
          <name val="Calibri"/>
          <scheme val="minor"/>
        </font>
      </dxf>
    </rfmt>
    <rcc rId="0" sId="1" s="1" dxf="1" numFmtId="30">
      <nc r="G13">
        <v>673878698.04999995</v>
      </nc>
      <ndxf>
        <font>
          <b/>
          <sz val="9"/>
          <color auto="1"/>
          <name val="MS Sans Serif"/>
          <scheme val="none"/>
        </font>
        <numFmt numFmtId="30" formatCode="@"/>
        <alignment horizontal="center" vertical="center" wrapText="1" readingOrder="0"/>
        <border diagonalUp="1" diagonalDown="1"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  <diagonal/>
        </border>
      </ndxf>
    </rcc>
    <rcc rId="0" sId="1" s="1" dxf="1" numFmtId="4">
      <nc r="G14">
        <v>-990830</v>
      </nc>
      <ndxf>
        <font>
          <b/>
          <sz val="8"/>
          <color auto="1"/>
          <name val="MS Sans Serif"/>
          <scheme val="none"/>
        </font>
        <numFmt numFmtId="4" formatCode="#,##0.00"/>
        <alignment horizontal="right" vertical="center" wrapText="1" readingOrder="0"/>
        <border outline="0">
          <left style="thin">
            <color indexed="64"/>
          </left>
          <right style="dotted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G15">
        <v>90870</v>
      </nc>
      <ndxf>
        <font>
          <sz val="8"/>
          <color auto="1"/>
          <name val="Arial Narrow"/>
          <scheme val="none"/>
        </font>
        <numFmt numFmtId="4" formatCode="#,##0.00"/>
        <alignment horizontal="right" vertical="center" wrapText="1" readingOrder="0"/>
        <border diagonalUp="1" diagonalDown="1" outline="0">
          <left style="thin">
            <color indexed="64"/>
          </left>
          <right style="dotted">
            <color indexed="64"/>
          </right>
          <top style="dotted">
            <color indexed="64"/>
          </top>
          <bottom style="dotted">
            <color indexed="64"/>
          </bottom>
          <diagonal/>
        </border>
      </ndxf>
    </rcc>
    <rcc rId="0" sId="1" s="1" dxf="1" numFmtId="4">
      <nc r="G16">
        <v>101032130</v>
      </nc>
      <ndxf>
        <font>
          <sz val="8"/>
          <color auto="1"/>
          <name val="Arial Narrow"/>
          <scheme val="none"/>
        </font>
        <numFmt numFmtId="4" formatCode="#,##0.00"/>
        <alignment horizontal="right" vertical="center" wrapText="1" readingOrder="0"/>
        <border diagonalUp="1" diagonalDown="1" outline="0">
          <left style="thin">
            <color indexed="64"/>
          </left>
          <right style="dotted">
            <color indexed="64"/>
          </right>
          <top style="dotted">
            <color indexed="64"/>
          </top>
          <bottom style="dotted">
            <color indexed="64"/>
          </bottom>
          <diagonal/>
        </border>
      </ndxf>
    </rcc>
    <rcc rId="0" sId="1" s="1" dxf="1" numFmtId="4">
      <nc r="G17">
        <v>188286590.46000001</v>
      </nc>
      <ndxf>
        <font>
          <sz val="8"/>
          <color auto="1"/>
          <name val="Arial Narrow"/>
          <scheme val="none"/>
        </font>
        <numFmt numFmtId="4" formatCode="#,##0.00"/>
        <alignment horizontal="right" vertical="center" wrapText="1" readingOrder="0"/>
        <border diagonalUp="1" diagonalDown="1" outline="0">
          <left style="thin">
            <color indexed="64"/>
          </left>
          <right style="dotted">
            <color indexed="64"/>
          </right>
          <top style="dotted">
            <color indexed="64"/>
          </top>
          <bottom style="dotted">
            <color indexed="64"/>
          </bottom>
          <diagonal/>
        </border>
      </ndxf>
    </rcc>
    <rcc rId="0" sId="1" s="1" dxf="1" numFmtId="4">
      <nc r="G18">
        <v>165950254.75</v>
      </nc>
      <ndxf>
        <font>
          <sz val="8"/>
          <color auto="1"/>
          <name val="Arial Narrow"/>
          <scheme val="none"/>
        </font>
        <numFmt numFmtId="4" formatCode="#,##0.00"/>
        <alignment horizontal="right" vertical="center" wrapText="1" readingOrder="0"/>
        <border diagonalUp="1" diagonalDown="1" outline="0">
          <left style="thin">
            <color indexed="64"/>
          </left>
          <right style="dotted">
            <color indexed="64"/>
          </right>
          <top style="dotted">
            <color indexed="64"/>
          </top>
          <bottom style="dotted">
            <color indexed="64"/>
          </bottom>
          <diagonal/>
        </border>
      </ndxf>
    </rcc>
    <rcc rId="0" sId="1" s="1" dxf="1" numFmtId="4">
      <nc r="G19">
        <v>227995553.80000001</v>
      </nc>
      <ndxf>
        <font>
          <sz val="8"/>
          <color auto="1"/>
          <name val="Arial Narrow"/>
          <scheme val="none"/>
        </font>
        <numFmt numFmtId="4" formatCode="#,##0.00"/>
        <alignment horizontal="right" vertical="center" wrapText="1" readingOrder="0"/>
        <border diagonalUp="1" diagonalDown="1" outline="0">
          <left style="thin">
            <color indexed="64"/>
          </left>
          <right style="dotted">
            <color indexed="64"/>
          </right>
          <top style="dotted">
            <color indexed="64"/>
          </top>
          <bottom style="dotted">
            <color indexed="64"/>
          </bottom>
          <diagonal/>
        </border>
      </ndxf>
    </rcc>
    <rcc rId="0" sId="1" s="1" dxf="1" numFmtId="4">
      <nc r="G20">
        <v>11019869.039999999</v>
      </nc>
      <ndxf>
        <font>
          <sz val="8"/>
          <color auto="1"/>
          <name val="Arial Narrow"/>
          <scheme val="none"/>
        </font>
        <numFmt numFmtId="4" formatCode="#,##0.00"/>
        <alignment horizontal="right" vertical="center" wrapText="1" readingOrder="0"/>
        <border diagonalUp="1" diagonalDown="1" outline="0">
          <left style="thin">
            <color indexed="64"/>
          </left>
          <right style="dotted">
            <color indexed="64"/>
          </right>
          <top style="dotted">
            <color indexed="64"/>
          </top>
          <bottom style="dotted">
            <color indexed="64"/>
          </bottom>
          <diagonal/>
        </border>
      </ndxf>
    </rcc>
    <rcc rId="0" sId="1" s="1" dxf="1" numFmtId="4">
      <nc r="G21">
        <v>-11505740</v>
      </nc>
      <ndxf>
        <font>
          <sz val="8"/>
          <color auto="1"/>
          <name val="Arial Narrow"/>
          <scheme val="none"/>
        </font>
        <numFmt numFmtId="4" formatCode="#,##0.00"/>
        <alignment horizontal="right" vertical="center" wrapText="1" readingOrder="0"/>
        <border diagonalUp="1" diagonalDown="1" outline="0">
          <left style="thin">
            <color indexed="64"/>
          </left>
          <right style="dotted">
            <color indexed="64"/>
          </right>
          <top style="dotted">
            <color indexed="64"/>
          </top>
          <bottom style="dotted">
            <color indexed="64"/>
          </bottom>
          <diagonal/>
        </border>
      </ndxf>
    </rcc>
    <rcc rId="0" sId="1" s="1" dxf="1" numFmtId="4">
      <nc r="G22">
        <v>-8000000</v>
      </nc>
      <ndxf>
        <font>
          <sz val="8"/>
          <color auto="1"/>
          <name val="Arial Narrow"/>
          <scheme val="none"/>
        </font>
        <numFmt numFmtId="4" formatCode="#,##0.00"/>
        <alignment horizontal="right" vertical="center" wrapText="1" readingOrder="0"/>
        <border diagonalUp="1" diagonalDown="1" outline="0">
          <left style="thin">
            <color indexed="64"/>
          </left>
          <right style="dotted">
            <color indexed="64"/>
          </right>
          <top style="dotted">
            <color indexed="64"/>
          </top>
          <bottom style="dotted">
            <color indexed="64"/>
          </bottom>
          <diagonal/>
        </border>
      </ndxf>
    </rcc>
    <rfmt sheetId="1" sqref="G23" start="0" length="0">
      <dxf>
        <font>
          <sz val="11"/>
          <color theme="1"/>
          <name val="Calibri"/>
          <scheme val="minor"/>
        </font>
      </dxf>
    </rfmt>
    <rfmt sheetId="1" sqref="G24" start="0" length="0">
      <dxf>
        <font>
          <sz val="11"/>
          <color theme="1"/>
          <name val="Calibri"/>
          <scheme val="minor"/>
        </font>
      </dxf>
    </rfmt>
    <rfmt sheetId="1" sqref="G25" start="0" length="0">
      <dxf>
        <font>
          <sz val="11"/>
          <color theme="1"/>
          <name val="Calibri"/>
          <scheme val="minor"/>
        </font>
      </dxf>
    </rfmt>
  </rrc>
  <rrc rId="48" sId="1" ref="G1:G1048576" action="deleteCol">
    <rfmt sheetId="1" xfDxf="1" s="1" sqref="G1:G1048576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1"/>
          <color theme="1"/>
          <name val="Calibri"/>
          <scheme val="minor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relativeIndent="0" justifyLastLine="0" shrinkToFit="0" mergeCell="0" readingOrder="0"/>
        <border diagonalUp="0" diagonalDown="0" outline="0">
          <left/>
          <right/>
          <top/>
          <bottom/>
        </border>
        <protection locked="1" hidden="0"/>
      </dxf>
    </rfmt>
    <rfmt sheetId="1" s="1" sqref="G9" start="0" length="0">
      <dxf>
        <font>
          <sz val="11"/>
          <color theme="1"/>
          <name val="Calibri"/>
          <scheme val="minor"/>
        </font>
      </dxf>
    </rfmt>
    <rfmt sheetId="1" s="1" sqref="G10" start="0" length="0">
      <dxf>
        <font>
          <sz val="11"/>
          <color theme="1"/>
          <name val="Calibri"/>
          <scheme val="minor"/>
        </font>
      </dxf>
    </rfmt>
    <rfmt sheetId="1" s="1" sqref="G11" start="0" length="0">
      <dxf>
        <font>
          <sz val="11"/>
          <color theme="1"/>
          <name val="Calibri"/>
          <scheme val="minor"/>
        </font>
      </dxf>
    </rfmt>
    <rfmt sheetId="1" s="1" sqref="G12" start="0" length="0">
      <dxf>
        <font>
          <sz val="11"/>
          <color theme="1"/>
          <name val="Calibri"/>
          <scheme val="minor"/>
        </font>
      </dxf>
    </rfmt>
    <rfmt sheetId="1" s="1" sqref="G13" start="0" length="0">
      <dxf>
        <font>
          <b/>
          <sz val="9"/>
          <color auto="1"/>
          <name val="MS Sans Serif"/>
          <scheme val="none"/>
        </font>
        <numFmt numFmtId="30" formatCode="@"/>
        <alignment horizontal="center" vertical="center" wrapText="1" readingOrder="0"/>
        <border diagonalUp="1" diagonalDown="1"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  <diagonal/>
        </border>
      </dxf>
    </rfmt>
    <rcc rId="0" sId="1" s="1" dxf="1">
      <nc r="G14" t="inlineStr">
        <is>
          <t>01.00</t>
        </is>
      </nc>
      <ndxf>
        <font>
          <b/>
          <sz val="8"/>
          <color auto="1"/>
          <name val="Arial Narrow"/>
          <scheme val="none"/>
        </font>
        <numFmt numFmtId="30" formatCode="@"/>
        <alignment horizontal="center" vertical="center" wrapText="1" readingOrder="0"/>
        <border outline="0">
          <left style="dotted">
            <color indexed="64"/>
          </left>
          <right style="dotted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G15" t="inlineStr">
        <is>
          <t>03.00</t>
        </is>
      </nc>
      <ndxf>
        <font>
          <sz val="8"/>
          <color auto="1"/>
          <name val="Arial Narrow"/>
          <scheme val="none"/>
        </font>
        <numFmt numFmtId="30" formatCode="@"/>
        <alignment horizontal="center" vertical="center" wrapText="1" readingOrder="0"/>
        <border diagonalUp="1" diagonalDown="1" outline="0">
          <left style="dotted">
            <color indexed="64"/>
          </left>
          <right style="dotted">
            <color indexed="64"/>
          </right>
          <top style="dotted">
            <color indexed="64"/>
          </top>
          <bottom style="dotted">
            <color indexed="64"/>
          </bottom>
          <diagonal/>
        </border>
      </ndxf>
    </rcc>
    <rcc rId="0" sId="1" s="1" dxf="1">
      <nc r="G16" t="inlineStr">
        <is>
          <t>04.00</t>
        </is>
      </nc>
      <ndxf>
        <font>
          <sz val="8"/>
          <color auto="1"/>
          <name val="Arial Narrow"/>
          <scheme val="none"/>
        </font>
        <numFmt numFmtId="30" formatCode="@"/>
        <alignment horizontal="center" vertical="center" wrapText="1" readingOrder="0"/>
        <border diagonalUp="1" diagonalDown="1" outline="0">
          <left style="dotted">
            <color indexed="64"/>
          </left>
          <right style="dotted">
            <color indexed="64"/>
          </right>
          <top style="dotted">
            <color indexed="64"/>
          </top>
          <bottom style="dotted">
            <color indexed="64"/>
          </bottom>
          <diagonal/>
        </border>
      </ndxf>
    </rcc>
    <rcc rId="0" sId="1" s="1" dxf="1">
      <nc r="G17" t="inlineStr">
        <is>
          <t>05.00</t>
        </is>
      </nc>
      <ndxf>
        <font>
          <sz val="8"/>
          <color auto="1"/>
          <name val="Arial Narrow"/>
          <scheme val="none"/>
        </font>
        <numFmt numFmtId="30" formatCode="@"/>
        <alignment horizontal="center" vertical="center" wrapText="1" readingOrder="0"/>
        <border diagonalUp="1" diagonalDown="1" outline="0">
          <left style="dotted">
            <color indexed="64"/>
          </left>
          <right style="dotted">
            <color indexed="64"/>
          </right>
          <top style="dotted">
            <color indexed="64"/>
          </top>
          <bottom style="dotted">
            <color indexed="64"/>
          </bottom>
          <diagonal/>
        </border>
      </ndxf>
    </rcc>
    <rcc rId="0" sId="1" s="1" dxf="1">
      <nc r="G18" t="inlineStr">
        <is>
          <t>07.00</t>
        </is>
      </nc>
      <ndxf>
        <font>
          <sz val="8"/>
          <color auto="1"/>
          <name val="Arial Narrow"/>
          <scheme val="none"/>
        </font>
        <numFmt numFmtId="30" formatCode="@"/>
        <alignment horizontal="center" vertical="center" wrapText="1" readingOrder="0"/>
        <border diagonalUp="1" diagonalDown="1" outline="0">
          <left style="dotted">
            <color indexed="64"/>
          </left>
          <right style="dotted">
            <color indexed="64"/>
          </right>
          <top style="dotted">
            <color indexed="64"/>
          </top>
          <bottom style="dotted">
            <color indexed="64"/>
          </bottom>
          <diagonal/>
        </border>
      </ndxf>
    </rcc>
    <rcc rId="0" sId="1" s="1" dxf="1">
      <nc r="G19" t="inlineStr">
        <is>
          <t>08.00</t>
        </is>
      </nc>
      <ndxf>
        <font>
          <sz val="8"/>
          <color auto="1"/>
          <name val="Arial Narrow"/>
          <scheme val="none"/>
        </font>
        <numFmt numFmtId="30" formatCode="@"/>
        <alignment horizontal="center" vertical="center" wrapText="1" readingOrder="0"/>
        <border diagonalUp="1" diagonalDown="1" outline="0">
          <left style="dotted">
            <color indexed="64"/>
          </left>
          <right style="dotted">
            <color indexed="64"/>
          </right>
          <top style="dotted">
            <color indexed="64"/>
          </top>
          <bottom style="dotted">
            <color indexed="64"/>
          </bottom>
          <diagonal/>
        </border>
      </ndxf>
    </rcc>
    <rcc rId="0" sId="1" s="1" dxf="1">
      <nc r="G20" t="inlineStr">
        <is>
          <t>10.00</t>
        </is>
      </nc>
      <ndxf>
        <font>
          <sz val="8"/>
          <color auto="1"/>
          <name val="Arial Narrow"/>
          <scheme val="none"/>
        </font>
        <numFmt numFmtId="30" formatCode="@"/>
        <alignment horizontal="center" vertical="center" wrapText="1" readingOrder="0"/>
        <border diagonalUp="1" diagonalDown="1" outline="0">
          <left style="dotted">
            <color indexed="64"/>
          </left>
          <right style="dotted">
            <color indexed="64"/>
          </right>
          <top style="dotted">
            <color indexed="64"/>
          </top>
          <bottom style="dotted">
            <color indexed="64"/>
          </bottom>
          <diagonal/>
        </border>
      </ndxf>
    </rcc>
    <rcc rId="0" sId="1" s="1" dxf="1">
      <nc r="G21" t="inlineStr">
        <is>
          <t>11.00</t>
        </is>
      </nc>
      <ndxf>
        <font>
          <sz val="8"/>
          <color auto="1"/>
          <name val="Arial Narrow"/>
          <scheme val="none"/>
        </font>
        <numFmt numFmtId="30" formatCode="@"/>
        <alignment horizontal="center" vertical="center" wrapText="1" readingOrder="0"/>
        <border diagonalUp="1" diagonalDown="1" outline="0">
          <left style="dotted">
            <color indexed="64"/>
          </left>
          <right style="dotted">
            <color indexed="64"/>
          </right>
          <top style="dotted">
            <color indexed="64"/>
          </top>
          <bottom style="dotted">
            <color indexed="64"/>
          </bottom>
          <diagonal/>
        </border>
      </ndxf>
    </rcc>
    <rcc rId="0" sId="1" s="1" dxf="1">
      <nc r="G22" t="inlineStr">
        <is>
          <t>13.00</t>
        </is>
      </nc>
      <ndxf>
        <font>
          <sz val="8"/>
          <color auto="1"/>
          <name val="Arial Narrow"/>
          <scheme val="none"/>
        </font>
        <numFmt numFmtId="30" formatCode="@"/>
        <alignment horizontal="center" vertical="center" wrapText="1" readingOrder="0"/>
        <border diagonalUp="1" diagonalDown="1" outline="0">
          <left style="dotted">
            <color indexed="64"/>
          </left>
          <right style="dotted">
            <color indexed="64"/>
          </right>
          <top style="dotted">
            <color indexed="64"/>
          </top>
          <bottom style="dotted">
            <color indexed="64"/>
          </bottom>
          <diagonal/>
        </border>
      </ndxf>
    </rcc>
    <rfmt sheetId="1" sqref="G23" start="0" length="0">
      <dxf>
        <font>
          <sz val="11"/>
          <color theme="1"/>
          <name val="Calibri"/>
          <scheme val="minor"/>
        </font>
      </dxf>
    </rfmt>
    <rfmt sheetId="1" sqref="G24" start="0" length="0">
      <dxf>
        <font>
          <sz val="11"/>
          <color theme="1"/>
          <name val="Calibri"/>
          <scheme val="minor"/>
        </font>
      </dxf>
    </rfmt>
    <rfmt sheetId="1" sqref="G25" start="0" length="0">
      <dxf>
        <font>
          <sz val="11"/>
          <color theme="1"/>
          <name val="Calibri"/>
          <scheme val="minor"/>
        </font>
      </dxf>
    </rfmt>
  </rrc>
  <rcv guid="{8015A18E-3E19-4821-82DE-B87D169F1C3E}" action="delete"/>
  <rcv guid="{8015A18E-3E19-4821-82DE-B87D169F1C3E}" action="add"/>
</revisions>
</file>

<file path=xl/revisions/revisionLog1411.xml><?xml version="1.0" encoding="utf-8"?>
<revisions xmlns="http://schemas.openxmlformats.org/spreadsheetml/2006/main" xmlns:r="http://schemas.openxmlformats.org/officeDocument/2006/relationships">
  <rfmt sheetId="1" sqref="C21:D21" start="0" length="2147483647">
    <dxf>
      <font>
        <color auto="1"/>
      </font>
    </dxf>
  </rfmt>
  <rcv guid="{8015A18E-3E19-4821-82DE-B87D169F1C3E}" action="delete"/>
  <rcv guid="{8015A18E-3E19-4821-82DE-B87D169F1C3E}" action="add"/>
</revisions>
</file>

<file path=xl/revisions/revisionLog15.xml><?xml version="1.0" encoding="utf-8"?>
<revisions xmlns="http://schemas.openxmlformats.org/spreadsheetml/2006/main" xmlns:r="http://schemas.openxmlformats.org/officeDocument/2006/relationships">
  <rfmt sheetId="1" sqref="E13" start="0" length="0">
    <dxf>
      <numFmt numFmtId="4" formatCode="#,##0.00"/>
    </dxf>
  </rfmt>
  <rrc rId="92" sId="1" ref="A28:XFD28" action="deleteRow">
    <rfmt sheetId="1" xfDxf="1" s="1" sqref="A28:XFD28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1"/>
          <color theme="1"/>
          <name val="Calibri"/>
          <scheme val="minor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center" textRotation="0" wrapText="0" indent="0" relativeIndent="0" justifyLastLine="0" shrinkToFit="0" mergeCell="0" readingOrder="0"/>
        <border diagonalUp="0" diagonalDown="0" outline="0">
          <left/>
          <right/>
          <top/>
          <bottom/>
        </border>
        <protection locked="1" hidden="0"/>
      </dxf>
    </rfmt>
    <rcc rId="0" sId="1" s="1" dxf="1" numFmtId="4">
      <nc r="B28">
        <v>-100459.71999999974</v>
      </nc>
      <ndxf>
        <font>
          <sz val="12"/>
          <color theme="1"/>
          <name val="Times New Roman"/>
          <scheme val="none"/>
        </font>
        <numFmt numFmtId="4" formatCode="#,##0.0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C28">
        <v>-28888.770000000019</v>
      </nc>
      <ndxf>
        <font>
          <sz val="12"/>
          <color theme="1"/>
          <name val="Times New Roman"/>
          <scheme val="none"/>
        </font>
        <numFmt numFmtId="4" formatCode="#,##0.0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D28" t="inlineStr">
        <is>
          <t>-129 348,49;</t>
        </is>
      </nc>
      <ndxf>
        <font>
          <sz val="12"/>
          <color theme="1"/>
          <name val="Times New Roman"/>
          <scheme val="none"/>
        </font>
        <numFmt numFmtId="30" formatCode="@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93" sId="1" ref="A28:XFD28" action="deleteRow">
    <rfmt sheetId="1" xfDxf="1" sqref="A28:XFD28" start="0" length="0"/>
  </rrc>
  <rrc rId="94" sId="1" ref="A28:XFD28" action="deleteRow">
    <rfmt sheetId="1" xfDxf="1" s="1" sqref="A28:XFD28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1"/>
          <color theme="1"/>
          <name val="Calibri"/>
          <scheme val="minor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center" textRotation="0" wrapText="0" indent="0" relativeIndent="0" justifyLastLine="0" shrinkToFit="0" mergeCell="0" readingOrder="0"/>
        <border diagonalUp="0" diagonalDown="0" outline="0">
          <left/>
          <right/>
          <top/>
          <bottom/>
        </border>
        <protection locked="1" hidden="0"/>
      </dxf>
    </rfmt>
    <rcc rId="0" sId="1" s="1" dxf="1" numFmtId="4">
      <nc r="B28">
        <v>4817370.07</v>
      </nc>
      <ndxf>
        <font>
          <sz val="12"/>
          <color auto="1"/>
          <name val="Times New Roman"/>
          <scheme val="none"/>
        </font>
        <numFmt numFmtId="4" formatCode="#,##0.0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C28">
        <v>676103</v>
      </nc>
      <ndxf>
        <font>
          <sz val="12"/>
          <color auto="1"/>
          <name val="Times New Roman"/>
          <scheme val="none"/>
        </font>
        <numFmt numFmtId="4" formatCode="#,##0.0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D28">
        <v>5493473.0700000003</v>
      </nc>
      <ndxf>
        <font>
          <sz val="12"/>
          <color auto="1"/>
          <name val="Times New Roman"/>
          <scheme val="none"/>
        </font>
        <numFmt numFmtId="4" formatCode="#,##0.0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95" sId="1" ref="A28:XFD28" action="deleteRow">
    <rfmt sheetId="1" xfDxf="1" sqref="A28:XFD28" start="0" length="0"/>
  </rrc>
  <rrc rId="96" sId="1" ref="A28:XFD28" action="deleteRow">
    <rfmt sheetId="1" xfDxf="1" s="1" sqref="A28:XFD28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1"/>
          <color theme="1"/>
          <name val="Calibri"/>
          <scheme val="minor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center" textRotation="0" wrapText="0" indent="0" relativeIndent="0" justifyLastLine="0" shrinkToFit="0" mergeCell="0" readingOrder="0"/>
        <border diagonalUp="0" diagonalDown="0" outline="0">
          <left/>
          <right/>
          <top/>
          <bottom/>
        </border>
        <protection locked="1" hidden="0"/>
      </dxf>
    </rfmt>
    <rcc rId="0" sId="1" s="1" dxf="1" numFmtId="4">
      <nc r="B28">
        <v>4817370.07</v>
      </nc>
      <ndxf>
        <font>
          <sz val="12"/>
          <color auto="1"/>
          <name val="Times New Roman"/>
          <scheme val="none"/>
        </font>
        <numFmt numFmtId="4" formatCode="#,##0.0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C28">
        <v>676103</v>
      </nc>
      <ndxf>
        <font>
          <sz val="12"/>
          <color auto="1"/>
          <name val="Times New Roman"/>
          <scheme val="none"/>
        </font>
        <numFmt numFmtId="4" formatCode="#,##0.0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D28">
        <v>5493473.0700000003</v>
      </nc>
      <ndxf>
        <font>
          <sz val="12"/>
          <color auto="1"/>
          <name val="Times New Roman"/>
          <scheme val="none"/>
        </font>
        <numFmt numFmtId="4" formatCode="#,##0.0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cv guid="{8015A18E-3E19-4821-82DE-B87D169F1C3E}" action="delete"/>
  <rcv guid="{8015A18E-3E19-4821-82DE-B87D169F1C3E}" action="add"/>
</revisions>
</file>

<file path=xl/revisions/revisionLog151.xml><?xml version="1.0" encoding="utf-8"?>
<revisions xmlns="http://schemas.openxmlformats.org/spreadsheetml/2006/main" xmlns:r="http://schemas.openxmlformats.org/officeDocument/2006/relationships">
  <rcc rId="55" sId="1" odxf="1" dxf="1">
    <oc r="C13">
      <f>SUBTOTAL(9,C$14:C24)</f>
    </oc>
    <nc r="C13">
      <f>SUBTOTAL(9,C$16:C24)</f>
    </nc>
    <odxf>
      <font>
        <b val="0"/>
        <sz val="12"/>
        <name val="Times New Roman"/>
        <scheme val="none"/>
      </font>
      <fill>
        <patternFill patternType="solid">
          <bgColor rgb="FFFFFF00"/>
        </patternFill>
      </fill>
      <alignment vertical="center" readingOrder="0"/>
    </odxf>
    <ndxf>
      <font>
        <b/>
        <sz val="12"/>
        <name val="Times New Roman"/>
        <scheme val="none"/>
      </font>
      <fill>
        <patternFill patternType="none">
          <bgColor indexed="65"/>
        </patternFill>
      </fill>
      <alignment vertical="top" readingOrder="0"/>
    </ndxf>
  </rcc>
  <rcc rId="56" sId="1" odxf="1" dxf="1">
    <oc r="D13">
      <f>SUBTOTAL(9,D$14:D24)</f>
    </oc>
    <nc r="D13">
      <f>SUBTOTAL(9,D$16:D24)</f>
    </nc>
    <odxf>
      <font>
        <b val="0"/>
        <sz val="12"/>
        <name val="Times New Roman"/>
        <scheme val="none"/>
      </font>
      <fill>
        <patternFill patternType="solid">
          <bgColor rgb="FFFFFF00"/>
        </patternFill>
      </fill>
      <alignment vertical="center" readingOrder="0"/>
    </odxf>
    <ndxf>
      <font>
        <b/>
        <sz val="12"/>
        <name val="Times New Roman"/>
        <scheme val="none"/>
      </font>
      <fill>
        <patternFill patternType="none">
          <bgColor indexed="65"/>
        </patternFill>
      </fill>
      <alignment vertical="top" readingOrder="0"/>
    </ndxf>
  </rcc>
  <rcc rId="57" sId="1" odxf="1" dxf="1" numFmtId="4">
    <oc r="C14">
      <v>-990.83</v>
    </oc>
    <nc r="C14">
      <v>-790.83</v>
    </nc>
    <odxf>
      <fill>
        <patternFill patternType="solid">
          <bgColor rgb="FFFFFF00"/>
        </patternFill>
      </fill>
      <alignment vertical="center" readingOrder="0"/>
    </odxf>
    <ndxf>
      <fill>
        <patternFill patternType="none">
          <bgColor indexed="65"/>
        </patternFill>
      </fill>
      <alignment vertical="top" readingOrder="0"/>
    </ndxf>
  </rcc>
  <rcc rId="58" sId="1" odxf="1" dxf="1" numFmtId="4">
    <oc r="D14">
      <v>377642.03</v>
    </oc>
    <nc r="D14">
      <v>377842.03</v>
    </nc>
    <odxf>
      <fill>
        <patternFill patternType="solid">
          <bgColor rgb="FFFFFF00"/>
        </patternFill>
      </fill>
      <alignment vertical="center" readingOrder="0"/>
    </odxf>
    <ndxf>
      <fill>
        <patternFill patternType="none">
          <bgColor indexed="65"/>
        </patternFill>
      </fill>
      <alignment vertical="top" readingOrder="0"/>
    </ndxf>
  </rcc>
  <rfmt sheetId="1" sqref="C15" start="0" length="0">
    <dxf>
      <fill>
        <patternFill patternType="none">
          <bgColor indexed="65"/>
        </patternFill>
      </fill>
      <alignment vertical="top" readingOrder="0"/>
    </dxf>
  </rfmt>
  <rfmt sheetId="1" sqref="D15" start="0" length="0">
    <dxf>
      <fill>
        <patternFill patternType="none">
          <bgColor indexed="65"/>
        </patternFill>
      </fill>
      <alignment vertical="top" readingOrder="0"/>
    </dxf>
  </rfmt>
  <rfmt sheetId="1" sqref="C16" start="0" length="0">
    <dxf>
      <fill>
        <patternFill patternType="none">
          <bgColor indexed="65"/>
        </patternFill>
      </fill>
      <alignment vertical="top" readingOrder="0"/>
    </dxf>
  </rfmt>
  <rfmt sheetId="1" sqref="D16" start="0" length="0">
    <dxf>
      <fill>
        <patternFill patternType="none">
          <bgColor indexed="65"/>
        </patternFill>
      </fill>
      <alignment vertical="top" readingOrder="0"/>
    </dxf>
  </rfmt>
  <rcc rId="59" sId="1" odxf="1" dxf="1" numFmtId="4">
    <oc r="C17">
      <v>101032.13</v>
    </oc>
    <nc r="C17">
      <v>101033.64</v>
    </nc>
    <odxf>
      <fill>
        <patternFill patternType="solid">
          <bgColor rgb="FFFFFF00"/>
        </patternFill>
      </fill>
      <alignment vertical="center" readingOrder="0"/>
    </odxf>
    <ndxf>
      <fill>
        <patternFill patternType="none">
          <bgColor indexed="65"/>
        </patternFill>
      </fill>
      <alignment vertical="top" readingOrder="0"/>
    </ndxf>
  </rcc>
  <rcc rId="60" sId="1" odxf="1" dxf="1" numFmtId="4">
    <oc r="D17">
      <v>732479.64</v>
    </oc>
    <nc r="D17">
      <v>732481.15</v>
    </nc>
    <odxf>
      <fill>
        <patternFill patternType="solid">
          <bgColor rgb="FFFFFF00"/>
        </patternFill>
      </fill>
      <alignment vertical="center" readingOrder="0"/>
    </odxf>
    <ndxf>
      <fill>
        <patternFill patternType="none">
          <bgColor indexed="65"/>
        </patternFill>
      </fill>
      <alignment vertical="top" readingOrder="0"/>
    </ndxf>
  </rcc>
  <rcc rId="61" sId="1" odxf="1" dxf="1" numFmtId="4">
    <oc r="C18">
      <v>188286.59</v>
    </oc>
    <nc r="C18">
      <v>188856.65</v>
    </nc>
    <odxf>
      <fill>
        <patternFill patternType="solid">
          <bgColor rgb="FFFFFF00"/>
        </patternFill>
      </fill>
      <alignment vertical="center" readingOrder="0"/>
    </odxf>
    <ndxf>
      <fill>
        <patternFill patternType="none">
          <bgColor indexed="65"/>
        </patternFill>
      </fill>
      <alignment vertical="top" readingOrder="0"/>
    </ndxf>
  </rcc>
  <rcc rId="62" sId="1" odxf="1" dxf="1" numFmtId="4">
    <oc r="D18">
      <v>610353.59</v>
    </oc>
    <nc r="D18">
      <v>610923.65</v>
    </nc>
    <odxf>
      <fill>
        <patternFill patternType="solid">
          <bgColor rgb="FFFFFF00"/>
        </patternFill>
      </fill>
      <alignment vertical="center" readingOrder="0"/>
    </odxf>
    <ndxf>
      <fill>
        <patternFill patternType="none">
          <bgColor indexed="65"/>
        </patternFill>
      </fill>
      <alignment vertical="top" readingOrder="0"/>
    </ndxf>
  </rcc>
  <rfmt sheetId="1" sqref="C19" start="0" length="0">
    <dxf>
      <fill>
        <patternFill patternType="none">
          <bgColor indexed="65"/>
        </patternFill>
      </fill>
      <alignment vertical="top" readingOrder="0"/>
    </dxf>
  </rfmt>
  <rfmt sheetId="1" sqref="D19" start="0" length="0">
    <dxf>
      <fill>
        <patternFill patternType="none">
          <bgColor indexed="65"/>
        </patternFill>
      </fill>
      <alignment vertical="top" readingOrder="0"/>
    </dxf>
  </rfmt>
  <rcc rId="63" sId="1" odxf="1" dxf="1" numFmtId="4">
    <oc r="C20">
      <f>165950.25+0.01</f>
    </oc>
    <nc r="C20">
      <v>166093.73000000001</v>
    </nc>
    <odxf>
      <fill>
        <patternFill patternType="solid">
          <bgColor rgb="FFFFFF00"/>
        </patternFill>
      </fill>
      <alignment vertical="center" readingOrder="0"/>
    </odxf>
    <ndxf>
      <fill>
        <patternFill patternType="none">
          <bgColor indexed="65"/>
        </patternFill>
      </fill>
      <alignment vertical="top" readingOrder="0"/>
    </ndxf>
  </rcc>
  <rcc rId="64" sId="1" odxf="1" dxf="1" numFmtId="4">
    <oc r="D20">
      <f>B20+C20</f>
    </oc>
    <nc r="D20">
      <v>2829819.36</v>
    </nc>
    <odxf>
      <fill>
        <patternFill patternType="solid">
          <bgColor rgb="FFFFFF00"/>
        </patternFill>
      </fill>
      <alignment vertical="center" readingOrder="0"/>
    </odxf>
    <ndxf>
      <fill>
        <patternFill patternType="none">
          <bgColor indexed="65"/>
        </patternFill>
      </fill>
      <alignment vertical="top" readingOrder="0"/>
    </ndxf>
  </rcc>
  <rfmt sheetId="1" sqref="C21" start="0" length="0">
    <dxf>
      <fill>
        <patternFill patternType="none">
          <bgColor indexed="65"/>
        </patternFill>
      </fill>
      <alignment vertical="top" readingOrder="0"/>
    </dxf>
  </rfmt>
  <rfmt sheetId="1" sqref="D21" start="0" length="0">
    <dxf>
      <fill>
        <patternFill patternType="none">
          <bgColor indexed="65"/>
        </patternFill>
      </fill>
      <alignment vertical="top" readingOrder="0"/>
    </dxf>
  </rfmt>
  <rcc rId="65" sId="1" odxf="1" dxf="1" numFmtId="4">
    <oc r="C22">
      <v>11019.87</v>
    </oc>
    <nc r="C22">
      <v>12956.32</v>
    </nc>
    <odxf>
      <fill>
        <patternFill patternType="solid">
          <bgColor rgb="FFFFFF00"/>
        </patternFill>
      </fill>
      <alignment vertical="center" readingOrder="0"/>
    </odxf>
    <ndxf>
      <fill>
        <patternFill patternType="none">
          <bgColor indexed="65"/>
        </patternFill>
      </fill>
      <alignment vertical="top" readingOrder="0"/>
    </ndxf>
  </rcc>
  <rcc rId="66" sId="1" odxf="1" dxf="1" numFmtId="4">
    <oc r="D22">
      <v>108146.71</v>
    </oc>
    <nc r="D22">
      <v>110083.16</v>
    </nc>
    <odxf>
      <fill>
        <patternFill patternType="solid">
          <bgColor rgb="FFFFFF00"/>
        </patternFill>
      </fill>
      <alignment vertical="center" readingOrder="0"/>
    </odxf>
    <ndxf>
      <fill>
        <patternFill patternType="none">
          <bgColor indexed="65"/>
        </patternFill>
      </fill>
      <alignment vertical="top" readingOrder="0"/>
    </ndxf>
  </rcc>
  <rcc rId="67" sId="1" odxf="1" dxf="1" numFmtId="4">
    <oc r="C23">
      <v>-11505.74</v>
    </oc>
    <nc r="C23">
      <v>-12132.94</v>
    </nc>
    <odxf>
      <fill>
        <patternFill patternType="solid">
          <bgColor rgb="FFFFFF00"/>
        </patternFill>
      </fill>
      <alignment vertical="center" readingOrder="0"/>
    </odxf>
    <ndxf>
      <fill>
        <patternFill patternType="none">
          <bgColor indexed="65"/>
        </patternFill>
      </fill>
      <alignment vertical="top" readingOrder="0"/>
    </ndxf>
  </rcc>
  <rcc rId="68" sId="1" odxf="1" dxf="1" numFmtId="4">
    <oc r="D23">
      <v>266305.88</v>
    </oc>
    <nc r="D23">
      <v>265678.68</v>
    </nc>
    <odxf>
      <fill>
        <patternFill patternType="solid">
          <bgColor rgb="FFFFFF00"/>
        </patternFill>
      </fill>
      <alignment vertical="center" readingOrder="0"/>
    </odxf>
    <ndxf>
      <fill>
        <patternFill patternType="none">
          <bgColor indexed="65"/>
        </patternFill>
      </fill>
      <alignment vertical="top" readingOrder="0"/>
    </ndxf>
  </rcc>
  <rfmt sheetId="1" sqref="C24" start="0" length="0">
    <dxf>
      <fill>
        <patternFill patternType="none">
          <bgColor indexed="65"/>
        </patternFill>
      </fill>
      <alignment vertical="top" readingOrder="0"/>
    </dxf>
  </rfmt>
  <rfmt sheetId="1" sqref="D24" start="0" length="0">
    <dxf>
      <fill>
        <patternFill patternType="none">
          <bgColor indexed="65"/>
        </patternFill>
      </fill>
      <alignment vertical="top" readingOrder="0"/>
    </dxf>
  </rfmt>
  <rfmt sheetId="1" sqref="C13:D24" start="0" length="2147483647">
    <dxf>
      <font>
        <b val="0"/>
      </font>
    </dxf>
  </rfmt>
  <rcv guid="{8015A18E-3E19-4821-82DE-B87D169F1C3E}" action="delete"/>
  <rcv guid="{8015A18E-3E19-4821-82DE-B87D169F1C3E}" action="add"/>
</revisions>
</file>

<file path=xl/revisions/revisionLog1511.xml><?xml version="1.0" encoding="utf-8"?>
<revisions xmlns="http://schemas.openxmlformats.org/spreadsheetml/2006/main" xmlns:r="http://schemas.openxmlformats.org/officeDocument/2006/relationships">
  <rcv guid="{8015A18E-3E19-4821-82DE-B87D169F1C3E}" action="delete"/>
  <rcv guid="{8015A18E-3E19-4821-82DE-B87D169F1C3E}" action="add"/>
</revisions>
</file>

<file path=xl/revisions/revisionLog15111.xml><?xml version="1.0" encoding="utf-8"?>
<revisions xmlns="http://schemas.openxmlformats.org/spreadsheetml/2006/main" xmlns:r="http://schemas.openxmlformats.org/officeDocument/2006/relationships">
  <rcv guid="{8015A18E-3E19-4821-82DE-B87D169F1C3E}" action="delete"/>
  <rcv guid="{8015A18E-3E19-4821-82DE-B87D169F1C3E}" action="add"/>
</revisions>
</file>

<file path=xl/revisions/revisionLog16.xml><?xml version="1.0" encoding="utf-8"?>
<revisions xmlns="http://schemas.openxmlformats.org/spreadsheetml/2006/main" xmlns:r="http://schemas.openxmlformats.org/officeDocument/2006/relationships">
  <rcc rId="80" sId="1" numFmtId="4">
    <oc r="C20">
      <v>166093.73000000001</v>
    </oc>
    <nc r="C20">
      <v>166093.74</v>
    </nc>
  </rcc>
  <rcc rId="81" sId="1" numFmtId="4">
    <oc r="D14">
      <v>377842.03</v>
    </oc>
    <nc r="D14">
      <f>B14+C14</f>
    </nc>
  </rcc>
  <rcc rId="82" sId="1" numFmtId="4">
    <oc r="D15">
      <v>235.05</v>
    </oc>
    <nc r="D15">
      <f>B15+C15</f>
    </nc>
  </rcc>
  <rcc rId="83" sId="1" numFmtId="4">
    <oc r="D16">
      <v>35548.53</v>
    </oc>
    <nc r="D16">
      <f>B16+C16</f>
    </nc>
  </rcc>
  <rcc rId="84" sId="1" numFmtId="4">
    <oc r="D17">
      <v>732481.15</v>
    </oc>
    <nc r="D17">
      <f>B17+C17</f>
    </nc>
  </rcc>
  <rcc rId="85" sId="1" numFmtId="4">
    <oc r="D18">
      <v>610923.65</v>
    </oc>
    <nc r="D18">
      <f>B18+C18</f>
    </nc>
  </rcc>
  <rcc rId="86" sId="1" numFmtId="4">
    <oc r="D19">
      <v>167.83</v>
    </oc>
    <nc r="D19">
      <f>B19+C19</f>
    </nc>
  </rcc>
  <rcc rId="87" sId="1" numFmtId="4">
    <oc r="D20">
      <v>2829819.36</v>
    </oc>
    <nc r="D20">
      <f>B20+C20</f>
    </nc>
  </rcc>
  <rcc rId="88" sId="1" numFmtId="4">
    <oc r="D21">
      <v>514943.83</v>
    </oc>
    <nc r="D21">
      <f>B21+C21</f>
    </nc>
  </rcc>
  <rcc rId="89" sId="1" numFmtId="4">
    <oc r="D22">
      <v>110083.16</v>
    </oc>
    <nc r="D22">
      <f>B22+C22</f>
    </nc>
  </rcc>
  <rcc rId="90" sId="1" numFmtId="4">
    <oc r="D23">
      <v>265678.68</v>
    </oc>
    <nc r="D23">
      <f>B23+C23</f>
    </nc>
  </rcc>
  <rcc rId="91" sId="1" numFmtId="4">
    <oc r="D24">
      <v>15749.79</v>
    </oc>
    <nc r="D24">
      <f>B24+C24</f>
    </nc>
  </rcc>
  <rcv guid="{8015A18E-3E19-4821-82DE-B87D169F1C3E}" action="delete"/>
  <rcv guid="{8015A18E-3E19-4821-82DE-B87D169F1C3E}" action="add"/>
</revisions>
</file>

<file path=xl/revisions/revisionLog161.xml><?xml version="1.0" encoding="utf-8"?>
<revisions xmlns="http://schemas.openxmlformats.org/spreadsheetml/2006/main" xmlns:r="http://schemas.openxmlformats.org/officeDocument/2006/relationships">
  <rcv guid="{8015A18E-3E19-4821-82DE-B87D169F1C3E}" action="delete"/>
  <rcv guid="{8015A18E-3E19-4821-82DE-B87D169F1C3E}" action="add"/>
</revisions>
</file>

<file path=xl/revisions/revisionLog1611.xml><?xml version="1.0" encoding="utf-8"?>
<revisions xmlns="http://schemas.openxmlformats.org/spreadsheetml/2006/main" xmlns:r="http://schemas.openxmlformats.org/officeDocument/2006/relationships">
  <rfmt sheetId="1" s="1" sqref="B28" start="0" length="0">
    <dxf>
      <font>
        <sz val="12"/>
        <color theme="1"/>
        <name val="Times New Roman"/>
        <scheme val="none"/>
      </font>
      <numFmt numFmtId="4" formatCode="#,##0.00"/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="1" sqref="C28" start="0" length="0">
    <dxf>
      <font>
        <sz val="12"/>
        <color theme="1"/>
        <name val="Times New Roman"/>
        <scheme val="none"/>
      </font>
      <numFmt numFmtId="4" formatCode="#,##0.00"/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="1" sqref="D28" start="0" length="0">
    <dxf>
      <font>
        <sz val="12"/>
        <color theme="1"/>
        <name val="Times New Roman"/>
        <scheme val="none"/>
      </font>
      <numFmt numFmtId="30" formatCode="@"/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69" sId="1" numFmtId="4">
    <nc r="B28">
      <v>-100459.71999999974</v>
    </nc>
  </rcc>
  <rcc rId="70" sId="1" numFmtId="4">
    <nc r="C28">
      <v>-28888.770000000019</v>
    </nc>
  </rcc>
  <rcc rId="71" sId="1">
    <nc r="D28" t="inlineStr">
      <is>
        <t>-129 348,49;</t>
      </is>
    </nc>
  </rcc>
  <rcc rId="72" sId="1" odxf="1" s="1" dxf="1" numFmtId="4">
    <nc r="B30">
      <v>4817370.07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  <protection locked="1" hidden="0"/>
    </odxf>
    <ndxf>
      <font>
        <sz val="12"/>
        <color auto="1"/>
        <name val="Times New Roman"/>
        <scheme val="none"/>
      </font>
      <numFmt numFmtId="4" formatCode="#,##0.00"/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3" sId="1" odxf="1" s="1" dxf="1" numFmtId="4">
    <nc r="C30">
      <v>676103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  <protection locked="1" hidden="0"/>
    </odxf>
    <ndxf>
      <font>
        <sz val="12"/>
        <color auto="1"/>
        <name val="Times New Roman"/>
        <scheme val="none"/>
      </font>
      <numFmt numFmtId="4" formatCode="#,##0.00"/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4" sId="1" odxf="1" s="1" dxf="1" numFmtId="4">
    <nc r="D30">
      <v>5493473.0700000003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  <protection locked="1" hidden="0"/>
    </odxf>
    <ndxf>
      <font>
        <sz val="12"/>
        <color auto="1"/>
        <name val="Times New Roman"/>
        <scheme val="none"/>
      </font>
      <numFmt numFmtId="4" formatCode="#,##0.00"/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5" sId="1" odxf="1" s="1" dxf="1" numFmtId="4">
    <nc r="B32">
      <v>4817370.07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  <protection locked="1" hidden="0"/>
    </odxf>
    <ndxf>
      <font>
        <sz val="12"/>
        <color auto="1"/>
        <name val="Times New Roman"/>
        <scheme val="none"/>
      </font>
      <numFmt numFmtId="4" formatCode="#,##0.00"/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6" sId="1" odxf="1" s="1" dxf="1" numFmtId="4">
    <nc r="C32">
      <v>676103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  <protection locked="1" hidden="0"/>
    </odxf>
    <ndxf>
      <font>
        <sz val="12"/>
        <color auto="1"/>
        <name val="Times New Roman"/>
        <scheme val="none"/>
      </font>
      <numFmt numFmtId="4" formatCode="#,##0.00"/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7" sId="1" odxf="1" s="1" dxf="1" numFmtId="4">
    <nc r="D32">
      <v>5493473.0700000003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  <protection locked="1" hidden="0"/>
    </odxf>
    <ndxf>
      <font>
        <sz val="12"/>
        <color auto="1"/>
        <name val="Times New Roman"/>
        <scheme val="none"/>
      </font>
      <numFmt numFmtId="4" formatCode="#,##0.00"/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C13" start="0" length="0">
    <dxf>
      <font>
        <b/>
        <sz val="12"/>
        <name val="Times New Roman"/>
        <scheme val="none"/>
      </font>
    </dxf>
  </rfmt>
  <rfmt sheetId="1" sqref="D13" start="0" length="0">
    <dxf>
      <font>
        <b/>
        <sz val="12"/>
        <name val="Times New Roman"/>
        <scheme val="none"/>
      </font>
    </dxf>
  </rfmt>
  <rfmt sheetId="1" sqref="C13" start="0" length="0">
    <dxf>
      <font>
        <b val="0"/>
        <sz val="12"/>
        <name val="Times New Roman"/>
        <scheme val="none"/>
      </font>
      <alignment vertical="center" readingOrder="0"/>
    </dxf>
  </rfmt>
  <rcc rId="78" sId="1" odxf="1" dxf="1">
    <oc r="D13">
      <f>SUBTOTAL(9,D$16:D24)</f>
    </oc>
    <nc r="D13">
      <f>SUBTOTAL(9,D$14:D24)</f>
    </nc>
    <ndxf>
      <font>
        <b val="0"/>
        <sz val="12"/>
        <name val="Times New Roman"/>
        <scheme val="none"/>
      </font>
      <alignment vertical="center" readingOrder="0"/>
    </ndxf>
  </rcc>
  <rcc rId="79" sId="1" numFmtId="4">
    <oc r="C13">
      <f>SUBTOTAL(9,C$16:C24)</f>
    </oc>
    <nc r="C13">
      <v>676103</v>
    </nc>
  </rcc>
  <rcv guid="{8015A18E-3E19-4821-82DE-B87D169F1C3E}" action="delete"/>
  <rcv guid="{8015A18E-3E19-4821-82DE-B87D169F1C3E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B9:D12">
    <dxf>
      <numFmt numFmtId="4" formatCode="#,##0.00"/>
    </dxf>
  </rfmt>
  <rfmt sheetId="1" sqref="B9:D12" start="0" length="2147483647">
    <dxf>
      <font>
        <sz val="12"/>
      </font>
    </dxf>
  </rfmt>
  <rfmt sheetId="1" sqref="B9:D12" start="0" length="2147483647">
    <dxf>
      <font>
        <name val="Times New Roman"/>
        <scheme val="none"/>
      </font>
    </dxf>
  </rfmt>
  <rcc rId="5" sId="1">
    <nc r="C9">
      <f>C10+C11+C12</f>
    </nc>
  </rcc>
  <rcc rId="6" sId="1">
    <nc r="D9">
      <f>B9+C9</f>
    </nc>
  </rcc>
  <rcc rId="7" sId="1">
    <nc r="D10">
      <f>B10+C10</f>
    </nc>
  </rcc>
  <rcc rId="8" sId="1">
    <nc r="D11">
      <f>B11+C11</f>
    </nc>
  </rcc>
  <rcc rId="9" sId="1">
    <nc r="D12">
      <f>B12+C12</f>
    </nc>
  </rcc>
  <rcc rId="10" sId="1" odxf="1" dxf="1">
    <nc r="B9">
      <f>B10+B11+B12</f>
    </nc>
    <ndxf>
      <fill>
        <patternFill patternType="solid">
          <bgColor theme="0"/>
        </patternFill>
      </fill>
      <alignment vertical="center" readingOrder="0"/>
    </ndxf>
  </rcc>
  <rcc rId="11" sId="1" odxf="1" dxf="1">
    <nc r="B10">
      <f>1169428.08+18493.56</f>
    </nc>
    <odxf>
      <fill>
        <patternFill patternType="none">
          <bgColor indexed="65"/>
        </patternFill>
      </fill>
      <alignment vertical="bottom" readingOrder="0"/>
    </odxf>
    <ndxf>
      <fill>
        <patternFill patternType="solid">
          <bgColor theme="0"/>
        </patternFill>
      </fill>
      <alignment vertical="center" readingOrder="0"/>
    </ndxf>
  </rcc>
  <rcc rId="12" sId="1" odxf="1" dxf="1">
    <nc r="B11">
      <f>145517.54+109.57+1027</f>
    </nc>
    <odxf>
      <fill>
        <patternFill patternType="none">
          <bgColor indexed="65"/>
        </patternFill>
      </fill>
      <alignment vertical="bottom" readingOrder="0"/>
    </odxf>
    <ndxf>
      <fill>
        <patternFill patternType="solid">
          <bgColor theme="0"/>
        </patternFill>
      </fill>
      <alignment vertical="center" readingOrder="0"/>
    </ndxf>
  </rcc>
  <rcc rId="13" sId="1" odxf="1" dxf="1">
    <nc r="B12">
      <f>3369555.2+12779.4</f>
    </nc>
    <odxf>
      <fill>
        <patternFill patternType="none">
          <bgColor indexed="65"/>
        </patternFill>
      </fill>
      <alignment vertical="bottom" readingOrder="0"/>
    </odxf>
    <ndxf>
      <fill>
        <patternFill patternType="solid">
          <bgColor theme="0"/>
        </patternFill>
      </fill>
      <alignment vertical="center" readingOrder="0"/>
    </ndxf>
  </rcc>
  <rfmt sheetId="1" sqref="B9:D9" start="0" length="2147483647">
    <dxf>
      <font>
        <b/>
      </font>
    </dxf>
  </rfmt>
  <rcc rId="14" sId="1" numFmtId="4">
    <nc r="C10">
      <v>20479.59</v>
    </nc>
  </rcc>
  <rcc rId="15" sId="1" numFmtId="4">
    <nc r="C11">
      <v>-6131.18</v>
    </nc>
  </rcc>
  <rcc rId="16" sId="1" numFmtId="4">
    <nc r="C12">
      <v>630641.52</v>
    </nc>
  </rcc>
  <rcv guid="{47A02E0C-803C-45BE-A034-EF0E6E4300AB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9:XFD25" start="0" length="2147483647">
    <dxf>
      <font>
        <b val="0"/>
      </font>
    </dxf>
  </rfmt>
  <rfmt sheetId="1" sqref="A9:XFD25" start="0" length="2147483647">
    <dxf>
      <font>
        <b/>
      </font>
    </dxf>
  </rfmt>
  <rfmt sheetId="1" sqref="A9:XFD25" start="0" length="2147483647">
    <dxf>
      <font>
        <b val="0"/>
      </font>
    </dxf>
  </rfmt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m rId="42" sheetId="1" source="A28:A30" destination="A62:A64" sourceSheetId="1">
    <rfmt sheetId="1" s="1" sqref="A62" start="0" length="0">
      <dxf>
        <font>
          <sz val="11"/>
          <color theme="1"/>
          <name val="Calibri"/>
          <scheme val="minor"/>
        </font>
      </dxf>
    </rfmt>
    <rfmt sheetId="1" s="1" sqref="A63" start="0" length="0">
      <dxf>
        <font>
          <sz val="11"/>
          <color theme="1"/>
          <name val="Calibri"/>
          <scheme val="minor"/>
        </font>
      </dxf>
    </rfmt>
    <rfmt sheetId="1" s="1" sqref="A64" start="0" length="0">
      <dxf>
        <font>
          <sz val="11"/>
          <color theme="1"/>
          <name val="Calibri"/>
          <scheme val="minor"/>
        </font>
      </dxf>
    </rfmt>
  </rm>
  <rfmt sheetId="1" sqref="D25">
    <dxf>
      <numFmt numFmtId="30" formatCode="@"/>
    </dxf>
  </rfmt>
  <rcc rId="43" sId="1">
    <oc r="D25">
      <f>D9-D13</f>
    </oc>
    <nc r="D25" t="inlineStr">
      <is>
        <t>-129 348,48;</t>
      </is>
    </nc>
  </rcc>
  <rcft rId="18" sheetId="1"/>
  <rcv guid="{630ED5D7-03F7-46D7-A7AE-D9A158D6B819}" action="add"/>
  <rcv guid="{630ED5D7-03F7-46D7-A7AE-D9A158D6B819}" action="delete"/>
  <rdn rId="0" localSheetId="1" customView="1" name="Z_630ED5D7_03F7_46D7_A7AE_D9A158D6B819_.wvu.PrintArea" hidden="1" oldHidden="1">
    <formula>'Приложение 1'!$A$1:$D$64</formula>
  </rdn>
  <rcv guid="{630ED5D7-03F7-46D7-A7AE-D9A158D6B819}" action="add"/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9" sId="1">
    <oc r="C3" t="inlineStr">
      <is>
        <t>от 22.12.2022 №32/1</t>
      </is>
    </oc>
    <nc r="C3" t="inlineStr">
      <is>
        <r>
          <t xml:space="preserve">от </t>
        </r>
        <r>
          <rPr>
            <u/>
            <sz val="12"/>
            <rFont val="Times New Roman"/>
            <family val="1"/>
            <charset val="204"/>
          </rPr>
          <t>22.12.2022</t>
        </r>
        <r>
          <rPr>
            <sz val="12"/>
            <rFont val="Times New Roman"/>
            <family val="1"/>
            <charset val="204"/>
          </rPr>
          <t xml:space="preserve"> № </t>
        </r>
        <r>
          <rPr>
            <u/>
            <sz val="12"/>
            <rFont val="Times New Roman"/>
            <family val="1"/>
            <charset val="204"/>
          </rPr>
          <t>32/1</t>
        </r>
      </is>
    </nc>
  </rcc>
  <rfmt sheetId="1" sqref="A1:XEZ1048576">
    <dxf>
      <alignment vertical="center" readingOrder="0"/>
    </dxf>
  </rfmt>
  <rcc rId="50" sId="1">
    <oc r="D25" t="inlineStr">
      <is>
        <t>-129 348,48;</t>
      </is>
    </oc>
    <nc r="D25" t="inlineStr">
      <is>
        <t>-129 348,49;</t>
      </is>
    </nc>
  </rcc>
  <rdn rId="0" localSheetId="1" customView="1" name="Z_CC0BA4A6_6B29_4036_A291_0112C6576992_.wvu.PrintArea" hidden="1" oldHidden="1">
    <formula>'Приложение 1'!$A$1:$D$64</formula>
  </rdn>
  <rcv guid="{CC0BA4A6-6B29-4036-A291-0112C6576992}" action="add"/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630ED5D7-03F7-46D7-A7AE-D9A158D6B819}" action="delete"/>
  <rdn rId="0" localSheetId="1" customView="1" name="Z_630ED5D7_03F7_46D7_A7AE_D9A158D6B819_.wvu.PrintArea" hidden="1" oldHidden="1">
    <formula>'Приложение 1'!$A$1:$D$64</formula>
    <oldFormula>'Приложение 1'!$A$1:$D$64</oldFormula>
  </rdn>
  <rcv guid="{630ED5D7-03F7-46D7-A7AE-D9A158D6B819}" action="add"/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C13:D24">
    <dxf>
      <fill>
        <patternFill patternType="solid">
          <bgColor rgb="FFFFFF00"/>
        </patternFill>
      </fill>
    </dxf>
  </rfmt>
  <rcv guid="{47A02E0C-803C-45BE-A034-EF0E6E4300AB}" action="delete"/>
  <rcv guid="{47A02E0C-803C-45BE-A034-EF0E6E4300AB}" action="add"/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3" sId="1" numFmtId="4">
    <oc r="C12">
      <v>630641.52</v>
    </oc>
    <nc r="C12">
      <v>632865.81999999995</v>
    </nc>
  </rcc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4" sId="1" numFmtId="19">
    <oc r="A64">
      <v>44974</v>
    </oc>
    <nc r="A64">
      <v>44987</v>
    </nc>
  </rcc>
</revisions>
</file>

<file path=xl/revisions/userNames.xml><?xml version="1.0" encoding="utf-8"?>
<users xmlns="http://schemas.openxmlformats.org/spreadsheetml/2006/main" xmlns:r="http://schemas.openxmlformats.org/officeDocument/2006/relationships" count="2">
  <userInfo guid="{2061AE7F-7307-4CF1-8286-F9F260DA1874}" name="Чумакова С.А." id="-963451362" dateTime="2023-02-16T12:13:24"/>
  <userInfo guid="{6DFED4FF-450E-4211-9118-6BCC824E0C5B}" name="Чеснокова Е.В." id="-1085634656" dateTime="2023-03-02T11:26:14"/>
</user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F59"/>
  <sheetViews>
    <sheetView tabSelected="1" zoomScaleNormal="100" zoomScaleSheetLayoutView="100" workbookViewId="0">
      <selection activeCell="G24" sqref="G24"/>
    </sheetView>
  </sheetViews>
  <sheetFormatPr defaultColWidth="9.140625" defaultRowHeight="15"/>
  <cols>
    <col min="1" max="1" width="63.5703125" style="8" customWidth="1"/>
    <col min="2" max="2" width="17.42578125" style="8" customWidth="1"/>
    <col min="3" max="3" width="14.42578125" style="8" customWidth="1"/>
    <col min="4" max="4" width="18.28515625" style="8" customWidth="1"/>
    <col min="5" max="5" width="10.7109375" style="8" bestFit="1" customWidth="1"/>
    <col min="6" max="16384" width="9.140625" style="8"/>
  </cols>
  <sheetData>
    <row r="1" spans="1:6" ht="15.75">
      <c r="A1" s="7"/>
      <c r="C1" s="9" t="s">
        <v>24</v>
      </c>
    </row>
    <row r="2" spans="1:6" ht="15" customHeight="1">
      <c r="A2" s="10"/>
      <c r="C2" s="9" t="s">
        <v>25</v>
      </c>
    </row>
    <row r="3" spans="1:6" ht="15.75">
      <c r="A3" s="7"/>
      <c r="C3" s="11" t="s">
        <v>27</v>
      </c>
      <c r="D3" s="12"/>
    </row>
    <row r="4" spans="1:6" ht="15.75">
      <c r="A4" s="28"/>
      <c r="B4" s="28"/>
      <c r="C4" s="12"/>
      <c r="D4" s="12"/>
    </row>
    <row r="5" spans="1:6" ht="15.75" customHeight="1">
      <c r="A5" s="29" t="s">
        <v>26</v>
      </c>
      <c r="B5" s="29"/>
      <c r="C5" s="29"/>
      <c r="D5" s="29"/>
    </row>
    <row r="6" spans="1:6" ht="15.75">
      <c r="A6" s="23"/>
      <c r="B6" s="23"/>
      <c r="C6" s="23"/>
      <c r="D6" s="23"/>
    </row>
    <row r="7" spans="1:6" ht="51" customHeight="1">
      <c r="A7" s="24" t="s">
        <v>0</v>
      </c>
      <c r="B7" s="3" t="s">
        <v>1</v>
      </c>
      <c r="C7" s="4" t="s">
        <v>2</v>
      </c>
      <c r="D7" s="5" t="s">
        <v>3</v>
      </c>
    </row>
    <row r="8" spans="1:6" ht="15.75">
      <c r="A8" s="24"/>
      <c r="B8" s="25" t="s">
        <v>4</v>
      </c>
      <c r="C8" s="26"/>
      <c r="D8" s="27"/>
    </row>
    <row r="9" spans="1:6" s="15" customFormat="1" ht="15.75">
      <c r="A9" s="13" t="s">
        <v>5</v>
      </c>
      <c r="B9" s="6">
        <f>B10+B11+B12</f>
        <v>4716910.3500000006</v>
      </c>
      <c r="C9" s="14">
        <f>C10+C11+C12</f>
        <v>647214.23</v>
      </c>
      <c r="D9" s="14">
        <f>B9+C9</f>
        <v>5364124.58</v>
      </c>
    </row>
    <row r="10" spans="1:6" s="15" customFormat="1" ht="15.75">
      <c r="A10" s="16" t="s">
        <v>6</v>
      </c>
      <c r="B10" s="6">
        <f>1169428.08+18493.56</f>
        <v>1187921.6400000001</v>
      </c>
      <c r="C10" s="14">
        <v>20479.59</v>
      </c>
      <c r="D10" s="14">
        <f>B10+C10</f>
        <v>1208401.2300000002</v>
      </c>
    </row>
    <row r="11" spans="1:6" s="15" customFormat="1" ht="15.75">
      <c r="A11" s="16" t="s">
        <v>7</v>
      </c>
      <c r="B11" s="6">
        <f>145517.54+109.57+1027</f>
        <v>146654.11000000002</v>
      </c>
      <c r="C11" s="14">
        <v>-6131.18</v>
      </c>
      <c r="D11" s="14">
        <f>B11+C11</f>
        <v>140522.93000000002</v>
      </c>
    </row>
    <row r="12" spans="1:6" s="15" customFormat="1" ht="15.75">
      <c r="A12" s="16" t="s">
        <v>8</v>
      </c>
      <c r="B12" s="6">
        <f>3369555.2+12779.4</f>
        <v>3382334.6</v>
      </c>
      <c r="C12" s="14">
        <v>632865.81999999995</v>
      </c>
      <c r="D12" s="14">
        <f>B12+C12</f>
        <v>4015200.42</v>
      </c>
    </row>
    <row r="13" spans="1:6" s="18" customFormat="1" ht="15.75">
      <c r="A13" s="13" t="s">
        <v>9</v>
      </c>
      <c r="B13" s="17">
        <f>SUBTOTAL(9,B$14:B24)</f>
        <v>4817370.07</v>
      </c>
      <c r="C13" s="17">
        <v>676103</v>
      </c>
      <c r="D13" s="17">
        <f>SUBTOTAL(9,D$14:D24)</f>
        <v>5493473.0700000003</v>
      </c>
      <c r="E13" s="31"/>
      <c r="F13" s="15"/>
    </row>
    <row r="14" spans="1:6" s="21" customFormat="1" ht="15.75">
      <c r="A14" s="19" t="s">
        <v>10</v>
      </c>
      <c r="B14" s="20">
        <v>378632.86</v>
      </c>
      <c r="C14" s="30">
        <v>-790.83</v>
      </c>
      <c r="D14" s="30">
        <f>B14+C14</f>
        <v>377842.02999999997</v>
      </c>
    </row>
    <row r="15" spans="1:6" s="21" customFormat="1" ht="15.75">
      <c r="A15" s="19" t="s">
        <v>11</v>
      </c>
      <c r="B15" s="20">
        <v>235.05</v>
      </c>
      <c r="C15" s="30">
        <v>0</v>
      </c>
      <c r="D15" s="30">
        <f t="shared" ref="D15:D24" si="0">B15+C15</f>
        <v>235.05</v>
      </c>
    </row>
    <row r="16" spans="1:6" s="21" customFormat="1" ht="21" customHeight="1">
      <c r="A16" s="19" t="s">
        <v>12</v>
      </c>
      <c r="B16" s="20">
        <v>35457.660000000003</v>
      </c>
      <c r="C16" s="30">
        <v>90.87</v>
      </c>
      <c r="D16" s="30">
        <f t="shared" si="0"/>
        <v>35548.530000000006</v>
      </c>
    </row>
    <row r="17" spans="1:4" s="21" customFormat="1" ht="15.75">
      <c r="A17" s="19" t="s">
        <v>13</v>
      </c>
      <c r="B17" s="20">
        <v>631447.51</v>
      </c>
      <c r="C17" s="30">
        <v>101033.64</v>
      </c>
      <c r="D17" s="30">
        <f t="shared" si="0"/>
        <v>732481.15</v>
      </c>
    </row>
    <row r="18" spans="1:4" s="21" customFormat="1" ht="15.75">
      <c r="A18" s="19" t="s">
        <v>14</v>
      </c>
      <c r="B18" s="20">
        <v>422067</v>
      </c>
      <c r="C18" s="30">
        <v>188856.65</v>
      </c>
      <c r="D18" s="30">
        <f t="shared" si="0"/>
        <v>610923.65</v>
      </c>
    </row>
    <row r="19" spans="1:4" s="21" customFormat="1" ht="15.75">
      <c r="A19" s="19" t="s">
        <v>15</v>
      </c>
      <c r="B19" s="20">
        <v>167.83</v>
      </c>
      <c r="C19" s="30">
        <v>0</v>
      </c>
      <c r="D19" s="30">
        <f t="shared" si="0"/>
        <v>167.83</v>
      </c>
    </row>
    <row r="20" spans="1:4" s="21" customFormat="1" ht="15.75">
      <c r="A20" s="19" t="s">
        <v>16</v>
      </c>
      <c r="B20" s="20">
        <v>2663725.63</v>
      </c>
      <c r="C20" s="30">
        <v>166093.74</v>
      </c>
      <c r="D20" s="30">
        <f t="shared" si="0"/>
        <v>2829819.37</v>
      </c>
    </row>
    <row r="21" spans="1:4" s="21" customFormat="1" ht="15.75">
      <c r="A21" s="19" t="s">
        <v>17</v>
      </c>
      <c r="B21" s="20">
        <v>286948.28000000003</v>
      </c>
      <c r="C21" s="30">
        <v>227995.55</v>
      </c>
      <c r="D21" s="30">
        <f t="shared" si="0"/>
        <v>514943.83</v>
      </c>
    </row>
    <row r="22" spans="1:4" s="21" customFormat="1" ht="15.75">
      <c r="A22" s="19" t="s">
        <v>18</v>
      </c>
      <c r="B22" s="20">
        <v>97126.84</v>
      </c>
      <c r="C22" s="30">
        <v>12956.32</v>
      </c>
      <c r="D22" s="30">
        <f t="shared" si="0"/>
        <v>110083.16</v>
      </c>
    </row>
    <row r="23" spans="1:4" s="21" customFormat="1" ht="15.75">
      <c r="A23" s="19" t="s">
        <v>19</v>
      </c>
      <c r="B23" s="20">
        <v>277811.62</v>
      </c>
      <c r="C23" s="30">
        <v>-12132.94</v>
      </c>
      <c r="D23" s="30">
        <f t="shared" si="0"/>
        <v>265678.68</v>
      </c>
    </row>
    <row r="24" spans="1:4" s="21" customFormat="1" ht="15.75">
      <c r="A24" s="19" t="s">
        <v>20</v>
      </c>
      <c r="B24" s="20">
        <v>23749.79</v>
      </c>
      <c r="C24" s="30">
        <v>-8000</v>
      </c>
      <c r="D24" s="30">
        <f t="shared" si="0"/>
        <v>15749.79</v>
      </c>
    </row>
    <row r="25" spans="1:4" s="21" customFormat="1" ht="15.75">
      <c r="A25" s="13" t="s">
        <v>21</v>
      </c>
      <c r="B25" s="17">
        <f>B9-B13</f>
        <v>-100459.71999999974</v>
      </c>
      <c r="C25" s="17">
        <f>C9-C13</f>
        <v>-28888.770000000019</v>
      </c>
      <c r="D25" s="22" t="s">
        <v>28</v>
      </c>
    </row>
    <row r="57" spans="1:1" ht="15.75">
      <c r="A57" s="1" t="s">
        <v>22</v>
      </c>
    </row>
    <row r="58" spans="1:1" ht="15.75">
      <c r="A58" s="1" t="s">
        <v>23</v>
      </c>
    </row>
    <row r="59" spans="1:1" ht="15.75">
      <c r="A59" s="2">
        <v>44987</v>
      </c>
    </row>
  </sheetData>
  <customSheetViews>
    <customSheetView guid="{8015A18E-3E19-4821-82DE-B87D169F1C3E}" showPageBreaks="1">
      <selection activeCell="G24" sqref="G24"/>
      <pageMargins left="1.1811023622047245" right="0.39370078740157483" top="0.78740157480314965" bottom="0.78740157480314965" header="0" footer="0.31496062992125984"/>
      <pageSetup paperSize="9" scale="75" firstPageNumber="2" orientation="portrait" useFirstPageNumber="1" r:id="rId1"/>
    </customSheetView>
    <customSheetView guid="{47A02E0C-803C-45BE-A034-EF0E6E4300AB}">
      <selection activeCell="C13" sqref="C13:D24"/>
      <pageMargins left="0.78740157480314965" right="0.35433070866141736" top="0.39370078740157483" bottom="0.78740157480314965" header="0" footer="0.31496062992125984"/>
      <pageSetup paperSize="9" scale="85" firstPageNumber="2" orientation="portrait" useFirstPageNumber="1" r:id="rId2"/>
    </customSheetView>
    <customSheetView guid="{630ED5D7-03F7-46D7-A7AE-D9A158D6B819}" showPageBreaks="1" printArea="1" view="pageBreakPreview" topLeftCell="A13">
      <selection activeCell="C39" sqref="C39"/>
      <colBreaks count="1" manualBreakCount="1">
        <brk id="4" max="1048575" man="1"/>
      </colBreaks>
      <pageMargins left="0.78740157480314965" right="0.35433070866141736" top="0.39370078740157483" bottom="0.78740157480314965" header="0" footer="0.31496062992125984"/>
      <pageSetup paperSize="9" scale="75" firstPageNumber="3" orientation="portrait" useFirstPageNumber="1" r:id="rId3"/>
      <headerFooter>
        <oddFooter>&amp;R&amp;"Times New Roman,обычный"&amp;12&amp;P</oddFooter>
      </headerFooter>
    </customSheetView>
    <customSheetView guid="{CC0BA4A6-6B29-4036-A291-0112C6576992}" showPageBreaks="1" printArea="1" view="pageBreakPreview" topLeftCell="A7">
      <selection activeCell="C28" sqref="C28"/>
      <colBreaks count="1" manualBreakCount="1">
        <brk id="4" max="1048575" man="1"/>
      </colBreaks>
      <pageMargins left="0.78740157480314965" right="0.35433070866141736" top="0.39370078740157483" bottom="0.78740157480314965" header="0" footer="0.31496062992125984"/>
      <pageSetup paperSize="9" scale="75" firstPageNumber="2" orientation="portrait" useFirstPageNumber="1" r:id="rId4"/>
    </customSheetView>
    <customSheetView guid="{7D96B15B-E0A3-4ACF-AC84-333F767CA533}" topLeftCell="A4">
      <selection activeCell="I20" sqref="I20"/>
      <pageMargins left="0.78740157480314965" right="0.35433070866141736" top="0.39370078740157483" bottom="0.78740157480314965" header="0" footer="0.31496062992125984"/>
      <pageSetup paperSize="9" scale="85" firstPageNumber="2" orientation="portrait" useFirstPageNumber="1" r:id="rId5"/>
    </customSheetView>
  </customSheetViews>
  <mergeCells count="5">
    <mergeCell ref="A6:D6"/>
    <mergeCell ref="A7:A8"/>
    <mergeCell ref="B8:D8"/>
    <mergeCell ref="A4:B4"/>
    <mergeCell ref="A5:D5"/>
  </mergeCells>
  <pageMargins left="1.1811023622047245" right="0.39370078740157483" top="0.78740157480314965" bottom="0.78740157480314965" header="0" footer="0.31496062992125984"/>
  <pageSetup paperSize="9" scale="75" firstPageNumber="2" orientation="portrait" useFirstPageNumber="1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Reporter</dc:creator>
  <cp:lastModifiedBy>Чумакова С.А.</cp:lastModifiedBy>
  <cp:lastPrinted>2023-02-20T02:13:25Z</cp:lastPrinted>
  <dcterms:created xsi:type="dcterms:W3CDTF">2007-01-31T11:43:07Z</dcterms:created>
  <dcterms:modified xsi:type="dcterms:W3CDTF">2023-03-01T03:46:40Z</dcterms:modified>
</cp:coreProperties>
</file>