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4 квартал\сессия 21.12.2023\ПОПРАВКА\Решение+приложения\"/>
    </mc:Choice>
  </mc:AlternateContent>
  <bookViews>
    <workbookView xWindow="90" yWindow="45" windowWidth="13245" windowHeight="8040"/>
  </bookViews>
  <sheets>
    <sheet name="Приложение 1.1" sheetId="1" r:id="rId1"/>
  </sheets>
  <definedNames>
    <definedName name="Z_2A7E75F5_E9B7_4F2A_8517_95A7348970E0_.wvu.PrintArea" localSheetId="0" hidden="1">'Приложение 1.1'!$A$1:$G$61</definedName>
    <definedName name="Z_4D7E4AAA_9CEA_41D6_A224_18FF1CFC3838_.wvu.PrintArea" localSheetId="0" hidden="1">'Приложение 1.1'!$A$1:$G$61</definedName>
    <definedName name="Z_990AA9CB_8F89_494C_B2D1_50D73BD80FF9_.wvu.PrintArea" localSheetId="0" hidden="1">'Приложение 1.1'!$A$1:$G$61</definedName>
    <definedName name="_xlnm.Print_Area" localSheetId="0">'Приложение 1.1'!$A$1:$G$61</definedName>
  </definedNames>
  <calcPr calcId="162913"/>
  <customWorkbookViews>
    <customWorkbookView name="Kologrivova - Личное представление" guid="{990AA9CB-8F89-494C-B2D1-50D73BD80FF9}" mergeInterval="0" personalView="1" maximized="1" xWindow="-8" yWindow="-8" windowWidth="1936" windowHeight="1056" activeSheetId="1"/>
    <customWorkbookView name="Чумакова С.А. - Личное представление" guid="{2A7E75F5-E9B7-4F2A-8517-95A7348970E0}" mergeInterval="0" personalView="1" maximized="1" xWindow="1" yWindow="1" windowWidth="1916" windowHeight="850" activeSheetId="1"/>
    <customWorkbookView name="Парфененко А.В. - Личное представление" guid="{4D7E4AAA-9CEA-41D6-A224-18FF1CFC3838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25" i="1"/>
  <c r="D26" i="1"/>
  <c r="D16" i="1"/>
  <c r="D12" i="1"/>
  <c r="D13" i="1"/>
  <c r="D14" i="1"/>
  <c r="F27" i="1" l="1"/>
  <c r="G11" i="1" l="1"/>
  <c r="E11" i="1"/>
  <c r="E27" i="1" s="1"/>
  <c r="C27" i="1"/>
  <c r="B11" i="1"/>
  <c r="D11" i="1" s="1"/>
  <c r="D27" i="1" s="1"/>
  <c r="B27" i="1" l="1"/>
</calcChain>
</file>

<file path=xl/sharedStrings.xml><?xml version="1.0" encoding="utf-8"?>
<sst xmlns="http://schemas.openxmlformats.org/spreadsheetml/2006/main" count="32" uniqueCount="31">
  <si>
    <t xml:space="preserve">         к Решению Думы ЗАТО Северск</t>
  </si>
  <si>
    <t>Наименование</t>
  </si>
  <si>
    <t>Изменение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</si>
  <si>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</si>
  <si>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</si>
  <si>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</si>
  <si>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</si>
  <si>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</si>
  <si>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</si>
  <si>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</si>
  <si>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</si>
  <si>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</si>
  <si>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</si>
  <si>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</si>
  <si>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</si>
  <si>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</si>
  <si>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</si>
  <si>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</si>
  <si>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</si>
  <si>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</si>
  <si>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</si>
  <si>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         Приложение 1.1</t>
  </si>
  <si>
    <r>
      <t xml:space="preserve">         от </t>
    </r>
    <r>
      <rPr>
        <u/>
        <sz val="12"/>
        <rFont val="Times New Roman"/>
        <family val="1"/>
        <charset val="204"/>
      </rPr>
      <t>22.12.2022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32/1</t>
    </r>
  </si>
  <si>
    <t xml:space="preserve">Основные параметры бюджета ЗАТО Северск на плановый период 2024 и 2025 годов </t>
  </si>
  <si>
    <t>Утверждено                             на 2024 год</t>
  </si>
  <si>
    <t>Утверждено на 2024 год 
с учетом изменений</t>
  </si>
  <si>
    <t>Утверждено на 2025 год</t>
  </si>
  <si>
    <t>Утверждено на 2025 год 
с учетом изменений</t>
  </si>
  <si>
    <t>Кириллова Ольга Николаевна</t>
  </si>
  <si>
    <t>77 38 60</t>
  </si>
  <si>
    <t>0,00;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</si>
</sst>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0" xfId="2"/>
    <xf numFmtId="0" fontId="4" fillId="0" borderId="0" xfId="3"/>
    <xf numFmtId="0" fontId="3" fillId="0" borderId="2" xfId="5" applyNumberFormat="1" applyFont="1" applyBorder="1" applyAlignment="1">
      <alignment horizontal="left" vertical="top" wrapText="1"/>
    </xf>
    <xf numFmtId="0" fontId="2" fillId="0" borderId="0" xfId="1"/>
    <xf numFmtId="0" fontId="6" fillId="0" borderId="0" xfId="2" applyFont="1"/>
    <xf numFmtId="0" fontId="3" fillId="0" borderId="2" xfId="0" applyNumberFormat="1" applyFont="1" applyBorder="1" applyAlignment="1">
      <alignment horizontal="left" vertical="top" wrapText="1"/>
    </xf>
    <xf numFmtId="0" fontId="5" fillId="0" borderId="0" xfId="2" applyNumberFormat="1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2" xfId="4" applyNumberFormat="1" applyFont="1" applyBorder="1" applyAlignment="1">
      <alignment horizontal="left" vertical="top" wrapText="1"/>
    </xf>
    <xf numFmtId="0" fontId="4" fillId="0" borderId="0" xfId="3" applyFont="1"/>
    <xf numFmtId="0" fontId="4" fillId="0" borderId="0" xfId="2" applyFont="1"/>
    <xf numFmtId="14" fontId="5" fillId="0" borderId="0" xfId="2" applyNumberFormat="1" applyFont="1" applyAlignment="1">
      <alignment horizontal="left"/>
    </xf>
    <xf numFmtId="4" fontId="3" fillId="2" borderId="2" xfId="3" applyNumberFormat="1" applyFont="1" applyFill="1" applyBorder="1" applyAlignment="1">
      <alignment horizontal="right"/>
    </xf>
    <xf numFmtId="4" fontId="8" fillId="2" borderId="2" xfId="3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4" fontId="5" fillId="2" borderId="2" xfId="3" applyNumberFormat="1" applyFont="1" applyFill="1" applyBorder="1" applyAlignment="1">
      <alignment horizontal="right"/>
    </xf>
    <xf numFmtId="0" fontId="4" fillId="2" borderId="0" xfId="2" applyFont="1" applyFill="1"/>
    <xf numFmtId="0" fontId="3" fillId="0" borderId="2" xfId="1" applyFont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3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5.xml"/><Relationship Id="rId13" Type="http://schemas.openxmlformats.org/officeDocument/2006/relationships/revisionLog" Target="revisionLog11.xml"/><Relationship Id="rId18" Type="http://schemas.openxmlformats.org/officeDocument/2006/relationships/revisionLog" Target="revisionLog10.xml"/><Relationship Id="rId3" Type="http://schemas.openxmlformats.org/officeDocument/2006/relationships/revisionLog" Target="revisionLog111.xml"/><Relationship Id="rId7" Type="http://schemas.openxmlformats.org/officeDocument/2006/relationships/revisionLog" Target="revisionLog4.xml"/><Relationship Id="rId12" Type="http://schemas.openxmlformats.org/officeDocument/2006/relationships/revisionLog" Target="revisionLog12.xml"/><Relationship Id="rId17" Type="http://schemas.openxmlformats.org/officeDocument/2006/relationships/revisionLog" Target="revisionLog9.xml"/><Relationship Id="rId2" Type="http://schemas.openxmlformats.org/officeDocument/2006/relationships/revisionLog" Target="revisionLog1111.xml"/><Relationship Id="rId16" Type="http://schemas.openxmlformats.org/officeDocument/2006/relationships/revisionLog" Target="revisionLog8.xml"/><Relationship Id="rId1" Type="http://schemas.openxmlformats.org/officeDocument/2006/relationships/revisionLog" Target="revisionLog11111.xml"/><Relationship Id="rId6" Type="http://schemas.openxmlformats.org/officeDocument/2006/relationships/revisionLog" Target="revisionLog3.xml"/><Relationship Id="rId11" Type="http://schemas.openxmlformats.org/officeDocument/2006/relationships/revisionLog" Target="revisionLog121.xml"/><Relationship Id="rId5" Type="http://schemas.openxmlformats.org/officeDocument/2006/relationships/revisionLog" Target="revisionLog2.xml"/><Relationship Id="rId15" Type="http://schemas.openxmlformats.org/officeDocument/2006/relationships/revisionLog" Target="revisionLog7.xml"/><Relationship Id="rId10" Type="http://schemas.openxmlformats.org/officeDocument/2006/relationships/revisionLog" Target="revisionLog1211.xml"/><Relationship Id="rId4" Type="http://schemas.openxmlformats.org/officeDocument/2006/relationships/revisionLog" Target="revisionLog12111.xml"/><Relationship Id="rId9" Type="http://schemas.openxmlformats.org/officeDocument/2006/relationships/revisionLog" Target="revisionLog6.xml"/><Relationship Id="rId1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74A920C-819C-477C-99DE-101007EFB2D2}" diskRevisions="1" revisionId="250" version="18">
  <header guid="{4BB59C61-BD9B-4957-858C-4EC2213B217B}" dateTime="2023-12-07T16:25:49" maxSheetId="2" userName="Чумакова С.А." r:id="rId1">
    <sheetIdMap count="1">
      <sheetId val="1"/>
    </sheetIdMap>
  </header>
  <header guid="{99727004-AB77-4D0A-9CDB-8B54025E15C6}" dateTime="2023-12-07T16:25:53" maxSheetId="2" userName="Чумакова С.А." r:id="rId2">
    <sheetIdMap count="1">
      <sheetId val="1"/>
    </sheetIdMap>
  </header>
  <header guid="{2CF1C53A-E84A-46F6-92EC-7BA298635B0B}" dateTime="2023-12-07T16:32:02" maxSheetId="2" userName="Чумакова С.А." r:id="rId3" minRId="2" maxRId="13">
    <sheetIdMap count="1">
      <sheetId val="1"/>
    </sheetIdMap>
  </header>
  <header guid="{995D5351-6D8F-4F45-8FFE-548857884D05}" dateTime="2023-12-07T16:32:14" maxSheetId="2" userName="Чумакова С.А." r:id="rId4" minRId="15" maxRId="18">
    <sheetIdMap count="1">
      <sheetId val="1"/>
    </sheetIdMap>
  </header>
  <header guid="{BAD1D5D2-6C2A-4ABB-A140-A8F7F137DAE6}" dateTime="2023-12-07T17:01:36" maxSheetId="2" userName="Парфененко А.В." r:id="rId5" minRId="20" maxRId="25">
    <sheetIdMap count="1">
      <sheetId val="1"/>
    </sheetIdMap>
  </header>
  <header guid="{1C1870C1-8356-4562-939C-600F49498686}" dateTime="2023-12-07T17:01:43" maxSheetId="2" userName="Парфененко А.В." r:id="rId6">
    <sheetIdMap count="1">
      <sheetId val="1"/>
    </sheetIdMap>
  </header>
  <header guid="{BCC2E150-A6D7-43F7-8141-40B3CDB3D8FA}" dateTime="2023-12-08T07:56:39" maxSheetId="2" userName="Kologrivova" r:id="rId7">
    <sheetIdMap count="1">
      <sheetId val="1"/>
    </sheetIdMap>
  </header>
  <header guid="{99440B7F-1545-4791-A614-D7F3B63B7B7A}" dateTime="2023-12-08T07:57:44" maxSheetId="2" userName="Kologrivova" r:id="rId8" minRId="28">
    <sheetIdMap count="1">
      <sheetId val="1"/>
    </sheetIdMap>
  </header>
  <header guid="{0911AB8C-BCC0-4110-B2E4-071B288D9068}" dateTime="2023-12-12T12:00:48" maxSheetId="2" userName="Kologrivova" r:id="rId9" minRId="29">
    <sheetIdMap count="1">
      <sheetId val="1"/>
    </sheetIdMap>
  </header>
  <header guid="{194D6CDF-567D-45AA-B5B7-3611B25569DA}" dateTime="2023-12-15T09:20:07" maxSheetId="2" userName="Чумакова С.А." r:id="rId10">
    <sheetIdMap count="1">
      <sheetId val="1"/>
    </sheetIdMap>
  </header>
  <header guid="{A0E2B54A-C51A-4D8B-B65A-B8FCA0AD06DD}" dateTime="2023-12-19T17:55:10" maxSheetId="2" userName="Чумакова С.А." r:id="rId11" minRId="30" maxRId="47">
    <sheetIdMap count="1">
      <sheetId val="1"/>
    </sheetIdMap>
  </header>
  <header guid="{91BE8E1E-48C9-4418-81D2-A929F60E23FE}" dateTime="2023-12-19T17:56:57" maxSheetId="2" userName="Чумакова С.А." r:id="rId12" minRId="48" maxRId="60">
    <sheetIdMap count="1">
      <sheetId val="1"/>
    </sheetIdMap>
  </header>
  <header guid="{B6FE9CF4-C003-40E3-B531-4C293F0D5B02}" dateTime="2023-12-19T17:57:11" maxSheetId="2" userName="Чумакова С.А." r:id="rId13" minRId="61">
    <sheetIdMap count="1">
      <sheetId val="1"/>
    </sheetIdMap>
  </header>
  <header guid="{438711F4-6C21-4397-AD58-1E95D3FD0E03}" dateTime="2023-12-20T10:55:52" maxSheetId="2" userName="Чумакова С.А." r:id="rId14" minRId="62" maxRId="244">
    <sheetIdMap count="1">
      <sheetId val="1"/>
    </sheetIdMap>
  </header>
  <header guid="{5A3D61D1-71AE-4D26-8B61-EEE89F6C239B}" dateTime="2023-12-20T15:19:11" maxSheetId="2" userName="Парфененко А.В." r:id="rId15" minRId="246" maxRId="247">
    <sheetIdMap count="1">
      <sheetId val="1"/>
    </sheetIdMap>
  </header>
  <header guid="{5D38A022-0F85-435A-A303-2A8F3D9D3098}" dateTime="2023-12-20T15:19:25" maxSheetId="2" userName="Парфененко А.В." r:id="rId16" minRId="249">
    <sheetIdMap count="1">
      <sheetId val="1"/>
    </sheetIdMap>
  </header>
  <header guid="{F6B6D815-C330-4A50-968D-57FE289215E0}" dateTime="2023-12-20T15:19:30" maxSheetId="2" userName="Парфененко А.В." r:id="rId17">
    <sheetIdMap count="1">
      <sheetId val="1"/>
    </sheetIdMap>
  </header>
  <header guid="{A74A920C-819C-477C-99DE-101007EFB2D2}" dateTime="2023-12-20T16:47:47" maxSheetId="2" userName="Kologrivova" r:id="rId1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62" sId="1">
    <nc r="I15" t="inlineStr">
      <is>
        <t>2. РАСХОДЫ</t>
      </is>
    </nc>
  </rcc>
  <rcc rId="63" sId="1">
    <nc r="J15">
      <v>4134752.6300000004</v>
    </nc>
  </rcc>
  <rcc rId="64" sId="1">
    <nc r="K15">
      <v>0</v>
    </nc>
  </rcc>
  <rcc rId="65" sId="1">
    <nc r="L15">
      <v>4134752.6300000004</v>
    </nc>
  </rcc>
  <rcc rId="66" sId="1">
    <nc r="M15">
      <v>4096221.53</v>
    </nc>
  </rcc>
  <rcc rId="67" sId="1">
    <nc r="N15">
      <v>0</v>
    </nc>
  </rcc>
  <rcc rId="68" sId="1">
    <nc r="O15">
      <v>4096221.53</v>
    </nc>
  </rcc>
  <rcc rId="69" sId="1">
    <nc r="I16" t="inlineStr">
      <is>
        <t>Общегосударственные вопросы</t>
      </is>
    </nc>
  </rcc>
  <rcc rId="70" sId="1">
    <nc r="J16">
      <v>360468.98</v>
    </nc>
  </rcc>
  <rcc rId="71" sId="1">
    <nc r="K16">
      <v>0</v>
    </nc>
  </rcc>
  <rcc rId="72" sId="1">
    <nc r="L16">
      <v>360468.98</v>
    </nc>
  </rcc>
  <rcc rId="73" sId="1">
    <nc r="M16">
      <v>411821.8</v>
    </nc>
  </rcc>
  <rcc rId="74" sId="1">
    <nc r="N16">
      <v>0</v>
    </nc>
  </rcc>
  <rcc rId="75" sId="1">
    <nc r="O16">
      <v>411821.8</v>
    </nc>
  </rcc>
  <rcc rId="76" sId="1">
    <nc r="I17" t="inlineStr">
      <is>
        <t>Национальная оборона</t>
      </is>
    </nc>
  </rcc>
  <rcc rId="77" sId="1">
    <nc r="J17">
      <v>68</v>
    </nc>
  </rcc>
  <rcc rId="78" sId="1">
    <nc r="K17">
      <v>0</v>
    </nc>
  </rcc>
  <rcc rId="79" sId="1">
    <nc r="L17">
      <v>68</v>
    </nc>
  </rcc>
  <rcc rId="80" sId="1">
    <nc r="M17">
      <v>68</v>
    </nc>
  </rcc>
  <rcc rId="81" sId="1">
    <nc r="N17">
      <v>0</v>
    </nc>
  </rcc>
  <rcc rId="82" sId="1">
    <nc r="O17">
      <v>68</v>
    </nc>
  </rcc>
  <rcc rId="83" sId="1">
    <nc r="I18" t="inlineStr">
      <is>
        <t>Национальная безопасность и правоохранительная деятельность</t>
      </is>
    </nc>
  </rcc>
  <rcc rId="84" sId="1">
    <nc r="J18">
      <v>28025</v>
    </nc>
  </rcc>
  <rcc rId="85" sId="1">
    <nc r="K18">
      <v>0</v>
    </nc>
  </rcc>
  <rcc rId="86" sId="1">
    <nc r="L18">
      <v>28025</v>
    </nc>
  </rcc>
  <rcc rId="87" sId="1">
    <nc r="M18">
      <v>28901.53</v>
    </nc>
  </rcc>
  <rcc rId="88" sId="1">
    <nc r="N18">
      <v>0</v>
    </nc>
  </rcc>
  <rcc rId="89" sId="1">
    <nc r="O18">
      <v>28901.53</v>
    </nc>
  </rcc>
  <rcc rId="90" sId="1">
    <nc r="I19" t="inlineStr">
      <is>
        <t>Национальная экономика</t>
      </is>
    </nc>
  </rcc>
  <rcc rId="91" sId="1">
    <nc r="J19">
      <v>385805.67</v>
    </nc>
  </rcc>
  <rcc rId="92" sId="1">
    <nc r="K19">
      <v>27806.63</v>
    </nc>
  </rcc>
  <rcc rId="93" sId="1">
    <nc r="L19">
      <v>413612.3</v>
    </nc>
  </rcc>
  <rcc rId="94" sId="1">
    <nc r="M19">
      <v>352287.23</v>
    </nc>
  </rcc>
  <rcc rId="95" sId="1">
    <nc r="N19">
      <v>0</v>
    </nc>
  </rcc>
  <rcc rId="96" sId="1">
    <nc r="O19">
      <v>352287.23</v>
    </nc>
  </rcc>
  <rcc rId="97" sId="1">
    <nc r="I20" t="inlineStr">
      <is>
        <t>Жилищно-коммунальное хозяйство</t>
      </is>
    </nc>
  </rcc>
  <rcc rId="98" sId="1">
    <nc r="J20">
      <v>331970.8</v>
    </nc>
  </rcc>
  <rcc rId="99" sId="1">
    <nc r="K20">
      <v>-27806.63</v>
    </nc>
  </rcc>
  <rcc rId="100" sId="1">
    <nc r="L20">
      <v>304164.17</v>
    </nc>
  </rcc>
  <rcc rId="101" sId="1">
    <nc r="M20">
      <v>234657.01</v>
    </nc>
  </rcc>
  <rcc rId="102" sId="1">
    <nc r="N20">
      <v>0</v>
    </nc>
  </rcc>
  <rcc rId="103" sId="1">
    <nc r="O20">
      <v>234657.01</v>
    </nc>
  </rcc>
  <rcc rId="104" sId="1">
    <nc r="I21" t="inlineStr">
      <is>
        <t>Охрана окружающей среды</t>
      </is>
    </nc>
  </rcc>
  <rcc rId="105" sId="1">
    <nc r="J21">
      <v>162.1</v>
    </nc>
  </rcc>
  <rcc rId="106" sId="1">
    <nc r="K21">
      <v>0</v>
    </nc>
  </rcc>
  <rcc rId="107" sId="1">
    <nc r="L21">
      <v>162.1</v>
    </nc>
  </rcc>
  <rcc rId="108" sId="1">
    <nc r="M21">
      <v>162.1</v>
    </nc>
  </rcc>
  <rcc rId="109" sId="1">
    <nc r="N21">
      <v>0</v>
    </nc>
  </rcc>
  <rcc rId="110" sId="1">
    <nc r="O21">
      <v>162.1</v>
    </nc>
  </rcc>
  <rcc rId="111" sId="1">
    <nc r="I22" t="inlineStr">
      <is>
        <t>Образование</t>
      </is>
    </nc>
  </rcc>
  <rcc rId="112" sId="1">
    <nc r="J22">
      <v>2445673.4300000002</v>
    </nc>
  </rcc>
  <rcc rId="113" sId="1">
    <nc r="K22">
      <v>0</v>
    </nc>
  </rcc>
  <rcc rId="114" sId="1">
    <nc r="L22">
      <v>2445673.4300000002</v>
    </nc>
  </rcc>
  <rcc rId="115" sId="1">
    <nc r="M22">
      <v>2480530.67</v>
    </nc>
  </rcc>
  <rcc rId="116" sId="1">
    <nc r="N22">
      <v>0</v>
    </nc>
  </rcc>
  <rcc rId="117" sId="1">
    <nc r="O22">
      <v>2480530.67</v>
    </nc>
  </rcc>
  <rcc rId="118" sId="1">
    <nc r="I23" t="inlineStr">
      <is>
        <t>Культура, кинематография</t>
      </is>
    </nc>
  </rcc>
  <rcc rId="119" sId="1">
    <nc r="J23">
      <v>258575.35999999999</v>
    </nc>
  </rcc>
  <rcc rId="120" sId="1">
    <nc r="K23">
      <v>0</v>
    </nc>
  </rcc>
  <rcc rId="121" sId="1">
    <nc r="L23">
      <v>258575.35999999999</v>
    </nc>
  </rcc>
  <rcc rId="122" sId="1">
    <nc r="M23">
      <v>255780.34</v>
    </nc>
  </rcc>
  <rcc rId="123" sId="1">
    <nc r="N23">
      <v>0</v>
    </nc>
  </rcc>
  <rcc rId="124" sId="1">
    <nc r="O23">
      <v>255780.34</v>
    </nc>
  </rcc>
  <rcc rId="125" sId="1">
    <nc r="I24" t="inlineStr">
      <is>
        <t>Социальная политика</t>
      </is>
    </nc>
  </rcc>
  <rcc rId="126" sId="1">
    <nc r="J24">
      <v>80088.37</v>
    </nc>
  </rcc>
  <rcc rId="127" sId="1">
    <nc r="K24">
      <v>0</v>
    </nc>
  </rcc>
  <rcc rId="128" sId="1">
    <nc r="L24">
      <v>80088.37</v>
    </nc>
  </rcc>
  <rcc rId="129" sId="1">
    <nc r="M24">
      <v>79820.570000000007</v>
    </nc>
  </rcc>
  <rcc rId="130" sId="1">
    <nc r="N24">
      <v>0</v>
    </nc>
  </rcc>
  <rcc rId="131" sId="1">
    <nc r="O24">
      <v>79820.570000000007</v>
    </nc>
  </rcc>
  <rcc rId="132" sId="1">
    <nc r="I25" t="inlineStr">
      <is>
        <t>Физическая культура и спорт</t>
      </is>
    </nc>
  </rcc>
  <rcc rId="133" sId="1">
    <nc r="J25">
      <v>207636.4</v>
    </nc>
  </rcc>
  <rcc rId="134" sId="1">
    <nc r="K25">
      <v>0</v>
    </nc>
  </rcc>
  <rcc rId="135" sId="1">
    <nc r="L25">
      <v>207636.4</v>
    </nc>
  </rcc>
  <rcc rId="136" sId="1">
    <nc r="M25">
      <v>195822.35</v>
    </nc>
  </rcc>
  <rcc rId="137" sId="1">
    <nc r="N25">
      <v>0</v>
    </nc>
  </rcc>
  <rcc rId="138" sId="1">
    <nc r="O25">
      <v>195822.35</v>
    </nc>
  </rcc>
  <rcc rId="139" sId="1">
    <nc r="I26" t="inlineStr">
      <is>
        <t>Обслуживание государственного и муниципального долга</t>
      </is>
    </nc>
  </rcc>
  <rcc rId="140" sId="1">
    <nc r="J26">
      <v>36278.519999999997</v>
    </nc>
  </rcc>
  <rcc rId="141" sId="1">
    <nc r="K26">
      <v>0</v>
    </nc>
  </rcc>
  <rcc rId="142" sId="1">
    <nc r="L26">
      <v>36278.519999999997</v>
    </nc>
  </rcc>
  <rcc rId="143" sId="1">
    <nc r="M26">
      <v>56369.93</v>
    </nc>
  </rcc>
  <rcc rId="144" sId="1">
    <nc r="N26">
      <v>0</v>
    </nc>
  </rcc>
  <rcc rId="145" sId="1">
    <nc r="O26">
      <v>56369.93</v>
    </nc>
  </rcc>
  <rcc rId="146" sId="1">
    <nc r="I27" t="inlineStr">
      <is>
        <t>3. ДЕФИЦИТ</t>
      </is>
    </nc>
  </rcc>
  <rcc rId="147" sId="1">
    <nc r="J27">
      <v>-4134752.6300000004</v>
    </nc>
  </rcc>
  <rcc rId="148" sId="1">
    <nc r="K27">
      <v>0</v>
    </nc>
  </rcc>
  <rcc rId="149" sId="1">
    <nc r="L27">
      <v>-4134752.6300000004</v>
    </nc>
  </rcc>
  <rcc rId="150" sId="1">
    <nc r="M27">
      <v>-4096221.53</v>
    </nc>
  </rcc>
  <rcc rId="151" sId="1">
    <nc r="N27">
      <v>0</v>
    </nc>
  </rcc>
  <rcc rId="152" sId="1">
    <nc r="O27">
      <v>-4096221.53</v>
    </nc>
  </rcc>
  <rrc rId="153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cc rId="0" sId="1" s="1" dxf="1">
      <nc r="I15" t="inlineStr">
        <is>
          <t>2. РАСХОДЫ</t>
        </is>
      </nc>
      <ndxf/>
    </rcc>
    <rcc rId="0" sId="1">
      <nc r="I16" t="inlineStr">
        <is>
          <t>Общегосударственные вопросы</t>
        </is>
      </nc>
    </rcc>
    <rcc rId="0" sId="1">
      <nc r="I17" t="inlineStr">
        <is>
          <t>Национальная оборона</t>
        </is>
      </nc>
    </rcc>
    <rcc rId="0" sId="1">
      <nc r="I18" t="inlineStr">
        <is>
          <t>Национальная безопасность и правоохранительная деятельность</t>
        </is>
      </nc>
    </rcc>
    <rcc rId="0" sId="1">
      <nc r="I19" t="inlineStr">
        <is>
          <t>Национальная экономика</t>
        </is>
      </nc>
    </rcc>
    <rcc rId="0" sId="1">
      <nc r="I20" t="inlineStr">
        <is>
          <t>Жилищно-коммунальное хозяйство</t>
        </is>
      </nc>
    </rcc>
    <rcc rId="0" sId="1">
      <nc r="I21" t="inlineStr">
        <is>
          <t>Охрана окружающей среды</t>
        </is>
      </nc>
    </rcc>
    <rcc rId="0" sId="1">
      <nc r="I22" t="inlineStr">
        <is>
          <t>Образование</t>
        </is>
      </nc>
    </rcc>
    <rcc rId="0" sId="1">
      <nc r="I23" t="inlineStr">
        <is>
          <t>Культура, кинематография</t>
        </is>
      </nc>
    </rcc>
    <rcc rId="0" sId="1">
      <nc r="I24" t="inlineStr">
        <is>
          <t>Социальная политика</t>
        </is>
      </nc>
    </rcc>
    <rcc rId="0" sId="1">
      <nc r="I25" t="inlineStr">
        <is>
          <t>Физическая культура и спорт</t>
        </is>
      </nc>
    </rcc>
    <rcc rId="0" sId="1">
      <nc r="I26" t="inlineStr">
        <is>
          <t>Обслуживание государственного и муниципального долга</t>
        </is>
      </nc>
    </rcc>
    <rcc rId="0" sId="1">
      <nc r="I27" t="inlineStr">
        <is>
          <t>3. ДЕФИЦИТ</t>
        </is>
      </nc>
    </rcc>
  </rrc>
  <rrc rId="154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cc rId="0" sId="1" s="1" dxf="1">
      <nc r="I15">
        <v>4134752.6300000004</v>
      </nc>
      <ndxf/>
    </rcc>
    <rcc rId="0" sId="1">
      <nc r="I16">
        <v>360468.98</v>
      </nc>
    </rcc>
    <rcc rId="0" sId="1">
      <nc r="I17">
        <v>68</v>
      </nc>
    </rcc>
    <rcc rId="0" sId="1">
      <nc r="I18">
        <v>28025</v>
      </nc>
    </rcc>
    <rcc rId="0" sId="1">
      <nc r="I19">
        <v>385805.67</v>
      </nc>
    </rcc>
    <rcc rId="0" sId="1">
      <nc r="I20">
        <v>331970.8</v>
      </nc>
    </rcc>
    <rcc rId="0" sId="1">
      <nc r="I21">
        <v>162.1</v>
      </nc>
    </rcc>
    <rcc rId="0" sId="1">
      <nc r="I22">
        <v>2445673.4300000002</v>
      </nc>
    </rcc>
    <rcc rId="0" sId="1">
      <nc r="I23">
        <v>258575.35999999999</v>
      </nc>
    </rcc>
    <rcc rId="0" sId="1">
      <nc r="I24">
        <v>80088.37</v>
      </nc>
    </rcc>
    <rcc rId="0" sId="1">
      <nc r="I25">
        <v>207636.4</v>
      </nc>
    </rcc>
    <rcc rId="0" sId="1">
      <nc r="I26">
        <v>36278.519999999997</v>
      </nc>
    </rcc>
    <rcc rId="0" sId="1">
      <nc r="I27">
        <v>-4134752.6300000004</v>
      </nc>
    </rcc>
  </rrc>
  <rrc rId="155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cc rId="0" sId="1" s="1" dxf="1">
      <nc r="I15">
        <v>0</v>
      </nc>
      <ndxf/>
    </rcc>
    <rcc rId="0" sId="1">
      <nc r="I16">
        <v>0</v>
      </nc>
    </rcc>
    <rcc rId="0" sId="1">
      <nc r="I17">
        <v>0</v>
      </nc>
    </rcc>
    <rcc rId="0" sId="1">
      <nc r="I18">
        <v>0</v>
      </nc>
    </rcc>
    <rcc rId="0" sId="1">
      <nc r="I19">
        <v>27806.63</v>
      </nc>
    </rcc>
    <rcc rId="0" sId="1">
      <nc r="I20">
        <v>-27806.63</v>
      </nc>
    </rcc>
    <rcc rId="0" sId="1">
      <nc r="I21">
        <v>0</v>
      </nc>
    </rcc>
    <rcc rId="0" sId="1">
      <nc r="I22">
        <v>0</v>
      </nc>
    </rcc>
    <rcc rId="0" sId="1">
      <nc r="I23">
        <v>0</v>
      </nc>
    </rcc>
    <rcc rId="0" sId="1">
      <nc r="I24">
        <v>0</v>
      </nc>
    </rcc>
    <rcc rId="0" sId="1">
      <nc r="I25">
        <v>0</v>
      </nc>
    </rcc>
    <rcc rId="0" sId="1">
      <nc r="I26">
        <v>0</v>
      </nc>
    </rcc>
    <rcc rId="0" sId="1">
      <nc r="I27">
        <v>0</v>
      </nc>
    </rcc>
  </rrc>
  <rrc rId="156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cc rId="0" sId="1" s="1" dxf="1">
      <nc r="I15">
        <v>4134752.6300000004</v>
      </nc>
      <ndxf/>
    </rcc>
    <rcc rId="0" sId="1">
      <nc r="I16">
        <v>360468.98</v>
      </nc>
    </rcc>
    <rcc rId="0" sId="1">
      <nc r="I17">
        <v>68</v>
      </nc>
    </rcc>
    <rcc rId="0" sId="1">
      <nc r="I18">
        <v>28025</v>
      </nc>
    </rcc>
    <rcc rId="0" sId="1">
      <nc r="I19">
        <v>413612.3</v>
      </nc>
    </rcc>
    <rcc rId="0" sId="1">
      <nc r="I20">
        <v>304164.17</v>
      </nc>
    </rcc>
    <rcc rId="0" sId="1">
      <nc r="I21">
        <v>162.1</v>
      </nc>
    </rcc>
    <rcc rId="0" sId="1">
      <nc r="I22">
        <v>2445673.4300000002</v>
      </nc>
    </rcc>
    <rcc rId="0" sId="1">
      <nc r="I23">
        <v>258575.35999999999</v>
      </nc>
    </rcc>
    <rcc rId="0" sId="1">
      <nc r="I24">
        <v>80088.37</v>
      </nc>
    </rcc>
    <rcc rId="0" sId="1">
      <nc r="I25">
        <v>207636.4</v>
      </nc>
    </rcc>
    <rcc rId="0" sId="1">
      <nc r="I26">
        <v>36278.519999999997</v>
      </nc>
    </rcc>
    <rcc rId="0" sId="1">
      <nc r="I27">
        <v>-4134752.6300000004</v>
      </nc>
    </rcc>
  </rrc>
  <rrc rId="157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cc rId="0" sId="1" s="1" dxf="1">
      <nc r="I15">
        <v>4096221.53</v>
      </nc>
      <ndxf/>
    </rcc>
    <rcc rId="0" sId="1">
      <nc r="I16">
        <v>411821.8</v>
      </nc>
    </rcc>
    <rcc rId="0" sId="1">
      <nc r="I17">
        <v>68</v>
      </nc>
    </rcc>
    <rcc rId="0" sId="1">
      <nc r="I18">
        <v>28901.53</v>
      </nc>
    </rcc>
    <rcc rId="0" sId="1">
      <nc r="I19">
        <v>352287.23</v>
      </nc>
    </rcc>
    <rcc rId="0" sId="1">
      <nc r="I20">
        <v>234657.01</v>
      </nc>
    </rcc>
    <rcc rId="0" sId="1">
      <nc r="I21">
        <v>162.1</v>
      </nc>
    </rcc>
    <rcc rId="0" sId="1">
      <nc r="I22">
        <v>2480530.67</v>
      </nc>
    </rcc>
    <rcc rId="0" sId="1">
      <nc r="I23">
        <v>255780.34</v>
      </nc>
    </rcc>
    <rcc rId="0" sId="1">
      <nc r="I24">
        <v>79820.570000000007</v>
      </nc>
    </rcc>
    <rcc rId="0" sId="1">
      <nc r="I25">
        <v>195822.35</v>
      </nc>
    </rcc>
    <rcc rId="0" sId="1">
      <nc r="I26">
        <v>56369.93</v>
      </nc>
    </rcc>
    <rcc rId="0" sId="1">
      <nc r="I27">
        <v>-4096221.53</v>
      </nc>
    </rcc>
  </rrc>
  <rrc rId="158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cc rId="0" sId="1" s="1" dxf="1">
      <nc r="I15">
        <v>0</v>
      </nc>
      <ndxf/>
    </rcc>
    <rcc rId="0" sId="1">
      <nc r="I16">
        <v>0</v>
      </nc>
    </rcc>
    <rcc rId="0" sId="1">
      <nc r="I17">
        <v>0</v>
      </nc>
    </rcc>
    <rcc rId="0" sId="1">
      <nc r="I18">
        <v>0</v>
      </nc>
    </rcc>
    <rcc rId="0" sId="1">
      <nc r="I19">
        <v>0</v>
      </nc>
    </rcc>
    <rcc rId="0" sId="1">
      <nc r="I20">
        <v>0</v>
      </nc>
    </rcc>
    <rcc rId="0" sId="1">
      <nc r="I21">
        <v>0</v>
      </nc>
    </rcc>
    <rcc rId="0" sId="1">
      <nc r="I22">
        <v>0</v>
      </nc>
    </rcc>
    <rcc rId="0" sId="1">
      <nc r="I23">
        <v>0</v>
      </nc>
    </rcc>
    <rcc rId="0" sId="1">
      <nc r="I24">
        <v>0</v>
      </nc>
    </rcc>
    <rcc rId="0" sId="1">
      <nc r="I25">
        <v>0</v>
      </nc>
    </rcc>
    <rcc rId="0" sId="1">
      <nc r="I26">
        <v>0</v>
      </nc>
    </rcc>
    <rcc rId="0" sId="1">
      <nc r="I27">
        <v>0</v>
      </nc>
    </rcc>
  </rrc>
  <rrc rId="159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cc rId="0" sId="1" s="1" dxf="1">
      <nc r="I15">
        <v>4096221.53</v>
      </nc>
      <ndxf/>
    </rcc>
    <rcc rId="0" sId="1">
      <nc r="I16">
        <v>411821.8</v>
      </nc>
    </rcc>
    <rcc rId="0" sId="1">
      <nc r="I17">
        <v>68</v>
      </nc>
    </rcc>
    <rcc rId="0" sId="1">
      <nc r="I18">
        <v>28901.53</v>
      </nc>
    </rcc>
    <rcc rId="0" sId="1">
      <nc r="I19">
        <v>352287.23</v>
      </nc>
    </rcc>
    <rcc rId="0" sId="1">
      <nc r="I20">
        <v>234657.01</v>
      </nc>
    </rcc>
    <rcc rId="0" sId="1">
      <nc r="I21">
        <v>162.1</v>
      </nc>
    </rcc>
    <rcc rId="0" sId="1">
      <nc r="I22">
        <v>2480530.67</v>
      </nc>
    </rcc>
    <rcc rId="0" sId="1">
      <nc r="I23">
        <v>255780.34</v>
      </nc>
    </rcc>
    <rcc rId="0" sId="1">
      <nc r="I24">
        <v>79820.570000000007</v>
      </nc>
    </rcc>
    <rcc rId="0" sId="1">
      <nc r="I25">
        <v>195822.35</v>
      </nc>
    </rcc>
    <rcc rId="0" sId="1">
      <nc r="I26">
        <v>56369.93</v>
      </nc>
    </rcc>
    <rcc rId="0" sId="1">
      <nc r="I27">
        <v>-4096221.53</v>
      </nc>
    </rcc>
  </rrc>
  <rrc rId="160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fmt sheetId="1" s="1" sqref="I15" start="0" length="0">
      <dxf/>
    </rfmt>
  </rrc>
  <rcc rId="161" sId="1">
    <nc r="J15">
      <v>4134752.6300000004</v>
    </nc>
  </rcc>
  <rcc rId="162" sId="1">
    <nc r="K15">
      <v>0</v>
    </nc>
  </rcc>
  <rcc rId="163" sId="1">
    <nc r="L15">
      <v>4134752.6300000004</v>
    </nc>
  </rcc>
  <rcc rId="164" sId="1">
    <nc r="M15">
      <v>4096221.53</v>
    </nc>
  </rcc>
  <rcc rId="165" sId="1">
    <nc r="N15">
      <v>0</v>
    </nc>
  </rcc>
  <rcc rId="166" sId="1">
    <nc r="O15">
      <v>4096221.53</v>
    </nc>
  </rcc>
  <rcc rId="167" sId="1">
    <nc r="J16">
      <v>360468.98</v>
    </nc>
  </rcc>
  <rcc rId="168" sId="1">
    <nc r="K16">
      <v>0</v>
    </nc>
  </rcc>
  <rcc rId="169" sId="1">
    <nc r="L16">
      <v>360468.98</v>
    </nc>
  </rcc>
  <rcc rId="170" sId="1">
    <nc r="M16">
      <v>411821.8</v>
    </nc>
  </rcc>
  <rcc rId="171" sId="1">
    <nc r="N16">
      <v>0</v>
    </nc>
  </rcc>
  <rcc rId="172" sId="1">
    <nc r="O16">
      <v>411821.8</v>
    </nc>
  </rcc>
  <rcc rId="173" sId="1">
    <nc r="J17">
      <v>68</v>
    </nc>
  </rcc>
  <rcc rId="174" sId="1">
    <nc r="K17">
      <v>0</v>
    </nc>
  </rcc>
  <rcc rId="175" sId="1">
    <nc r="L17">
      <v>68</v>
    </nc>
  </rcc>
  <rcc rId="176" sId="1">
    <nc r="M17">
      <v>68</v>
    </nc>
  </rcc>
  <rcc rId="177" sId="1">
    <nc r="N17">
      <v>0</v>
    </nc>
  </rcc>
  <rcc rId="178" sId="1">
    <nc r="O17">
      <v>68</v>
    </nc>
  </rcc>
  <rcc rId="179" sId="1">
    <nc r="J18">
      <v>28025</v>
    </nc>
  </rcc>
  <rcc rId="180" sId="1">
    <nc r="K18">
      <v>0</v>
    </nc>
  </rcc>
  <rcc rId="181" sId="1">
    <nc r="L18">
      <v>28025</v>
    </nc>
  </rcc>
  <rcc rId="182" sId="1">
    <nc r="M18">
      <v>28901.53</v>
    </nc>
  </rcc>
  <rcc rId="183" sId="1">
    <nc r="N18">
      <v>0</v>
    </nc>
  </rcc>
  <rcc rId="184" sId="1">
    <nc r="O18">
      <v>28901.53</v>
    </nc>
  </rcc>
  <rcc rId="185" sId="1">
    <nc r="J19">
      <v>385805.67</v>
    </nc>
  </rcc>
  <rcc rId="186" sId="1">
    <nc r="K19">
      <v>27806.63</v>
    </nc>
  </rcc>
  <rcc rId="187" sId="1">
    <nc r="L19">
      <v>413612.3</v>
    </nc>
  </rcc>
  <rcc rId="188" sId="1">
    <nc r="M19">
      <v>352287.23</v>
    </nc>
  </rcc>
  <rcc rId="189" sId="1">
    <nc r="N19">
      <v>0</v>
    </nc>
  </rcc>
  <rcc rId="190" sId="1">
    <nc r="O19">
      <v>352287.23</v>
    </nc>
  </rcc>
  <rcc rId="191" sId="1">
    <nc r="J20">
      <v>331970.8</v>
    </nc>
  </rcc>
  <rcc rId="192" sId="1">
    <nc r="K20">
      <v>-27806.63</v>
    </nc>
  </rcc>
  <rcc rId="193" sId="1">
    <nc r="L20">
      <v>304164.17</v>
    </nc>
  </rcc>
  <rcc rId="194" sId="1">
    <nc r="M20">
      <v>234657.01</v>
    </nc>
  </rcc>
  <rcc rId="195" sId="1">
    <nc r="N20">
      <v>0</v>
    </nc>
  </rcc>
  <rcc rId="196" sId="1">
    <nc r="O20">
      <v>234657.01</v>
    </nc>
  </rcc>
  <rcc rId="197" sId="1">
    <nc r="J21">
      <v>162.1</v>
    </nc>
  </rcc>
  <rcc rId="198" sId="1">
    <nc r="K21">
      <v>0</v>
    </nc>
  </rcc>
  <rcc rId="199" sId="1">
    <nc r="L21">
      <v>162.1</v>
    </nc>
  </rcc>
  <rcc rId="200" sId="1">
    <nc r="M21">
      <v>162.1</v>
    </nc>
  </rcc>
  <rcc rId="201" sId="1">
    <nc r="N21">
      <v>0</v>
    </nc>
  </rcc>
  <rcc rId="202" sId="1">
    <nc r="O21">
      <v>162.1</v>
    </nc>
  </rcc>
  <rcc rId="203" sId="1">
    <nc r="J22">
      <v>2445673.4300000002</v>
    </nc>
  </rcc>
  <rcc rId="204" sId="1">
    <nc r="K22">
      <v>0</v>
    </nc>
  </rcc>
  <rcc rId="205" sId="1">
    <nc r="L22">
      <v>2445673.4300000002</v>
    </nc>
  </rcc>
  <rcc rId="206" sId="1">
    <nc r="M22">
      <v>2480530.67</v>
    </nc>
  </rcc>
  <rcc rId="207" sId="1">
    <nc r="N22">
      <v>0</v>
    </nc>
  </rcc>
  <rcc rId="208" sId="1">
    <nc r="O22">
      <v>2480530.67</v>
    </nc>
  </rcc>
  <rcc rId="209" sId="1">
    <nc r="J23">
      <v>258575.35999999999</v>
    </nc>
  </rcc>
  <rcc rId="210" sId="1">
    <nc r="K23">
      <v>0</v>
    </nc>
  </rcc>
  <rcc rId="211" sId="1">
    <nc r="L23">
      <v>258575.35999999999</v>
    </nc>
  </rcc>
  <rcc rId="212" sId="1">
    <nc r="M23">
      <v>255780.34</v>
    </nc>
  </rcc>
  <rcc rId="213" sId="1">
    <nc r="N23">
      <v>0</v>
    </nc>
  </rcc>
  <rcc rId="214" sId="1">
    <nc r="O23">
      <v>255780.34</v>
    </nc>
  </rcc>
  <rcc rId="215" sId="1">
    <nc r="J24">
      <v>80088.37</v>
    </nc>
  </rcc>
  <rcc rId="216" sId="1">
    <nc r="K24">
      <v>0</v>
    </nc>
  </rcc>
  <rcc rId="217" sId="1">
    <nc r="L24">
      <v>80088.37</v>
    </nc>
  </rcc>
  <rcc rId="218" sId="1">
    <nc r="M24">
      <v>79820.570000000007</v>
    </nc>
  </rcc>
  <rcc rId="219" sId="1">
    <nc r="N24">
      <v>0</v>
    </nc>
  </rcc>
  <rcc rId="220" sId="1">
    <nc r="O24">
      <v>79820.570000000007</v>
    </nc>
  </rcc>
  <rcc rId="221" sId="1">
    <nc r="J25">
      <v>207636.4</v>
    </nc>
  </rcc>
  <rcc rId="222" sId="1">
    <nc r="K25">
      <v>0</v>
    </nc>
  </rcc>
  <rcc rId="223" sId="1">
    <nc r="L25">
      <v>207636.4</v>
    </nc>
  </rcc>
  <rcc rId="224" sId="1">
    <nc r="M25">
      <v>195822.35</v>
    </nc>
  </rcc>
  <rcc rId="225" sId="1">
    <nc r="N25">
      <v>0</v>
    </nc>
  </rcc>
  <rcc rId="226" sId="1">
    <nc r="O25">
      <v>195822.35</v>
    </nc>
  </rcc>
  <rcc rId="227" sId="1">
    <nc r="J26">
      <v>36278.519999999997</v>
    </nc>
  </rcc>
  <rcc rId="228" sId="1">
    <nc r="K26">
      <v>0</v>
    </nc>
  </rcc>
  <rcc rId="229" sId="1">
    <nc r="L26">
      <v>36278.519999999997</v>
    </nc>
  </rcc>
  <rcc rId="230" sId="1">
    <nc r="M26">
      <v>56369.93</v>
    </nc>
  </rcc>
  <rcc rId="231" sId="1">
    <nc r="N26">
      <v>0</v>
    </nc>
  </rcc>
  <rcc rId="232" sId="1">
    <nc r="O26">
      <v>56369.93</v>
    </nc>
  </rcc>
  <rcc rId="233" sId="1">
    <nc r="J27">
      <v>-4134752.6300000004</v>
    </nc>
  </rcc>
  <rcc rId="234" sId="1">
    <nc r="K27">
      <v>0</v>
    </nc>
  </rcc>
  <rcc rId="235" sId="1">
    <nc r="L27">
      <v>-4134752.6300000004</v>
    </nc>
  </rcc>
  <rcc rId="236" sId="1">
    <nc r="M27">
      <v>-4096221.53</v>
    </nc>
  </rcc>
  <rcc rId="237" sId="1">
    <nc r="N27">
      <v>0</v>
    </nc>
  </rcc>
  <rcc rId="238" sId="1">
    <nc r="O27">
      <v>-4096221.53</v>
    </nc>
  </rcc>
  <rrc rId="239" sId="1" ref="J1:J1048576" action="deleteCol">
    <rfmt sheetId="1" xfDxf="1" s="1" sqref="J1:J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J11" start="0" length="0">
      <dxf/>
    </rfmt>
    <rfmt sheetId="1" s="1" sqref="J12" start="0" length="0">
      <dxf/>
    </rfmt>
    <rfmt sheetId="1" s="1" sqref="J13" start="0" length="0">
      <dxf/>
    </rfmt>
    <rfmt sheetId="1" s="1" sqref="J14" start="0" length="0">
      <dxf/>
    </rfmt>
    <rcc rId="0" sId="1" s="1" dxf="1">
      <nc r="J15">
        <v>4134752.6300000004</v>
      </nc>
      <ndxf/>
    </rcc>
    <rcc rId="0" sId="1">
      <nc r="J16">
        <v>360468.98</v>
      </nc>
    </rcc>
    <rcc rId="0" sId="1">
      <nc r="J17">
        <v>68</v>
      </nc>
    </rcc>
    <rcc rId="0" sId="1">
      <nc r="J18">
        <v>28025</v>
      </nc>
    </rcc>
    <rcc rId="0" sId="1">
      <nc r="J19">
        <v>385805.67</v>
      </nc>
    </rcc>
    <rcc rId="0" sId="1">
      <nc r="J20">
        <v>331970.8</v>
      </nc>
    </rcc>
    <rcc rId="0" sId="1">
      <nc r="J21">
        <v>162.1</v>
      </nc>
    </rcc>
    <rcc rId="0" sId="1">
      <nc r="J22">
        <v>2445673.4300000002</v>
      </nc>
    </rcc>
    <rcc rId="0" sId="1">
      <nc r="J23">
        <v>258575.35999999999</v>
      </nc>
    </rcc>
    <rcc rId="0" sId="1">
      <nc r="J24">
        <v>80088.37</v>
      </nc>
    </rcc>
    <rcc rId="0" sId="1">
      <nc r="J25">
        <v>207636.4</v>
      </nc>
    </rcc>
    <rcc rId="0" sId="1">
      <nc r="J26">
        <v>36278.519999999997</v>
      </nc>
    </rcc>
    <rcc rId="0" sId="1">
      <nc r="J27">
        <v>-4134752.6300000004</v>
      </nc>
    </rcc>
  </rrc>
  <rrc rId="240" sId="1" ref="J1:J1048576" action="deleteCol">
    <rfmt sheetId="1" xfDxf="1" s="1" sqref="J1:J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J11" start="0" length="0">
      <dxf/>
    </rfmt>
    <rfmt sheetId="1" s="1" sqref="J12" start="0" length="0">
      <dxf/>
    </rfmt>
    <rfmt sheetId="1" s="1" sqref="J13" start="0" length="0">
      <dxf/>
    </rfmt>
    <rfmt sheetId="1" s="1" sqref="J14" start="0" length="0">
      <dxf/>
    </rfmt>
    <rcc rId="0" sId="1" s="1" dxf="1">
      <nc r="J15">
        <v>0</v>
      </nc>
      <ndxf/>
    </rcc>
    <rcc rId="0" sId="1">
      <nc r="J16">
        <v>0</v>
      </nc>
    </rcc>
    <rcc rId="0" sId="1">
      <nc r="J17">
        <v>0</v>
      </nc>
    </rcc>
    <rcc rId="0" sId="1">
      <nc r="J18">
        <v>0</v>
      </nc>
    </rcc>
    <rcc rId="0" sId="1">
      <nc r="J19">
        <v>27806.63</v>
      </nc>
    </rcc>
    <rcc rId="0" sId="1">
      <nc r="J20">
        <v>-27806.63</v>
      </nc>
    </rcc>
    <rcc rId="0" sId="1">
      <nc r="J21">
        <v>0</v>
      </nc>
    </rcc>
    <rcc rId="0" sId="1">
      <nc r="J22">
        <v>0</v>
      </nc>
    </rcc>
    <rcc rId="0" sId="1">
      <nc r="J23">
        <v>0</v>
      </nc>
    </rcc>
    <rcc rId="0" sId="1">
      <nc r="J24">
        <v>0</v>
      </nc>
    </rcc>
    <rcc rId="0" sId="1">
      <nc r="J25">
        <v>0</v>
      </nc>
    </rcc>
    <rcc rId="0" sId="1">
      <nc r="J26">
        <v>0</v>
      </nc>
    </rcc>
    <rcc rId="0" sId="1">
      <nc r="J27">
        <v>0</v>
      </nc>
    </rcc>
  </rrc>
  <rrc rId="241" sId="1" ref="J1:J1048576" action="deleteCol">
    <rfmt sheetId="1" xfDxf="1" s="1" sqref="J1:J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J11" start="0" length="0">
      <dxf/>
    </rfmt>
    <rfmt sheetId="1" s="1" sqref="J12" start="0" length="0">
      <dxf/>
    </rfmt>
    <rfmt sheetId="1" s="1" sqref="J13" start="0" length="0">
      <dxf/>
    </rfmt>
    <rfmt sheetId="1" s="1" sqref="J14" start="0" length="0">
      <dxf/>
    </rfmt>
    <rcc rId="0" sId="1" s="1" dxf="1">
      <nc r="J15">
        <v>4134752.6300000004</v>
      </nc>
      <ndxf/>
    </rcc>
    <rcc rId="0" sId="1">
      <nc r="J16">
        <v>360468.98</v>
      </nc>
    </rcc>
    <rcc rId="0" sId="1">
      <nc r="J17">
        <v>68</v>
      </nc>
    </rcc>
    <rcc rId="0" sId="1">
      <nc r="J18">
        <v>28025</v>
      </nc>
    </rcc>
    <rcc rId="0" sId="1">
      <nc r="J19">
        <v>413612.3</v>
      </nc>
    </rcc>
    <rcc rId="0" sId="1">
      <nc r="J20">
        <v>304164.17</v>
      </nc>
    </rcc>
    <rcc rId="0" sId="1">
      <nc r="J21">
        <v>162.1</v>
      </nc>
    </rcc>
    <rcc rId="0" sId="1">
      <nc r="J22">
        <v>2445673.4300000002</v>
      </nc>
    </rcc>
    <rcc rId="0" sId="1">
      <nc r="J23">
        <v>258575.35999999999</v>
      </nc>
    </rcc>
    <rcc rId="0" sId="1">
      <nc r="J24">
        <v>80088.37</v>
      </nc>
    </rcc>
    <rcc rId="0" sId="1">
      <nc r="J25">
        <v>207636.4</v>
      </nc>
    </rcc>
    <rcc rId="0" sId="1">
      <nc r="J26">
        <v>36278.519999999997</v>
      </nc>
    </rcc>
    <rcc rId="0" sId="1">
      <nc r="J27">
        <v>-4134752.6300000004</v>
      </nc>
    </rcc>
  </rrc>
  <rrc rId="242" sId="1" ref="J1:J1048576" action="deleteCol">
    <rfmt sheetId="1" xfDxf="1" s="1" sqref="J1:J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J11" start="0" length="0">
      <dxf/>
    </rfmt>
    <rfmt sheetId="1" s="1" sqref="J12" start="0" length="0">
      <dxf/>
    </rfmt>
    <rfmt sheetId="1" s="1" sqref="J13" start="0" length="0">
      <dxf/>
    </rfmt>
    <rfmt sheetId="1" s="1" sqref="J14" start="0" length="0">
      <dxf/>
    </rfmt>
    <rcc rId="0" sId="1" s="1" dxf="1">
      <nc r="J15">
        <v>4096221.53</v>
      </nc>
      <ndxf/>
    </rcc>
    <rcc rId="0" sId="1">
      <nc r="J16">
        <v>411821.8</v>
      </nc>
    </rcc>
    <rcc rId="0" sId="1">
      <nc r="J17">
        <v>68</v>
      </nc>
    </rcc>
    <rcc rId="0" sId="1">
      <nc r="J18">
        <v>28901.53</v>
      </nc>
    </rcc>
    <rcc rId="0" sId="1">
      <nc r="J19">
        <v>352287.23</v>
      </nc>
    </rcc>
    <rcc rId="0" sId="1">
      <nc r="J20">
        <v>234657.01</v>
      </nc>
    </rcc>
    <rcc rId="0" sId="1">
      <nc r="J21">
        <v>162.1</v>
      </nc>
    </rcc>
    <rcc rId="0" sId="1">
      <nc r="J22">
        <v>2480530.67</v>
      </nc>
    </rcc>
    <rcc rId="0" sId="1">
      <nc r="J23">
        <v>255780.34</v>
      </nc>
    </rcc>
    <rcc rId="0" sId="1">
      <nc r="J24">
        <v>79820.570000000007</v>
      </nc>
    </rcc>
    <rcc rId="0" sId="1">
      <nc r="J25">
        <v>195822.35</v>
      </nc>
    </rcc>
    <rcc rId="0" sId="1">
      <nc r="J26">
        <v>56369.93</v>
      </nc>
    </rcc>
    <rcc rId="0" sId="1">
      <nc r="J27">
        <v>-4096221.53</v>
      </nc>
    </rcc>
  </rrc>
  <rrc rId="243" sId="1" ref="J1:J1048576" action="deleteCol">
    <rfmt sheetId="1" xfDxf="1" s="1" sqref="J1:J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J11" start="0" length="0">
      <dxf/>
    </rfmt>
    <rfmt sheetId="1" s="1" sqref="J12" start="0" length="0">
      <dxf/>
    </rfmt>
    <rfmt sheetId="1" s="1" sqref="J13" start="0" length="0">
      <dxf/>
    </rfmt>
    <rfmt sheetId="1" s="1" sqref="J14" start="0" length="0">
      <dxf/>
    </rfmt>
    <rcc rId="0" sId="1" s="1" dxf="1">
      <nc r="J15">
        <v>0</v>
      </nc>
      <ndxf/>
    </rcc>
    <rcc rId="0" sId="1">
      <nc r="J16">
        <v>0</v>
      </nc>
    </rcc>
    <rcc rId="0" sId="1">
      <nc r="J17">
        <v>0</v>
      </nc>
    </rcc>
    <rcc rId="0" sId="1">
      <nc r="J18">
        <v>0</v>
      </nc>
    </rcc>
    <rcc rId="0" sId="1">
      <nc r="J19">
        <v>0</v>
      </nc>
    </rcc>
    <rcc rId="0" sId="1">
      <nc r="J20">
        <v>0</v>
      </nc>
    </rcc>
    <rcc rId="0" sId="1">
      <nc r="J21">
        <v>0</v>
      </nc>
    </rcc>
    <rcc rId="0" sId="1">
      <nc r="J22">
        <v>0</v>
      </nc>
    </rcc>
    <rcc rId="0" sId="1">
      <nc r="J23">
        <v>0</v>
      </nc>
    </rcc>
    <rcc rId="0" sId="1">
      <nc r="J24">
        <v>0</v>
      </nc>
    </rcc>
    <rcc rId="0" sId="1">
      <nc r="J25">
        <v>0</v>
      </nc>
    </rcc>
    <rcc rId="0" sId="1">
      <nc r="J26">
        <v>0</v>
      </nc>
    </rcc>
    <rcc rId="0" sId="1">
      <nc r="J27">
        <v>0</v>
      </nc>
    </rcc>
  </rrc>
  <rrc rId="244" sId="1" ref="J1:J1048576" action="deleteCol">
    <rfmt sheetId="1" xfDxf="1" s="1" sqref="J1:J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J11" start="0" length="0">
      <dxf/>
    </rfmt>
    <rfmt sheetId="1" s="1" sqref="J12" start="0" length="0">
      <dxf/>
    </rfmt>
    <rfmt sheetId="1" s="1" sqref="J13" start="0" length="0">
      <dxf/>
    </rfmt>
    <rfmt sheetId="1" s="1" sqref="J14" start="0" length="0">
      <dxf/>
    </rfmt>
    <rcc rId="0" sId="1" s="1" dxf="1">
      <nc r="J15">
        <v>4096221.53</v>
      </nc>
      <ndxf/>
    </rcc>
    <rcc rId="0" sId="1">
      <nc r="J16">
        <v>411821.8</v>
      </nc>
    </rcc>
    <rcc rId="0" sId="1">
      <nc r="J17">
        <v>68</v>
      </nc>
    </rcc>
    <rcc rId="0" sId="1">
      <nc r="J18">
        <v>28901.53</v>
      </nc>
    </rcc>
    <rcc rId="0" sId="1">
      <nc r="J19">
        <v>352287.23</v>
      </nc>
    </rcc>
    <rcc rId="0" sId="1">
      <nc r="J20">
        <v>234657.01</v>
      </nc>
    </rcc>
    <rcc rId="0" sId="1">
      <nc r="J21">
        <v>162.1</v>
      </nc>
    </rcc>
    <rcc rId="0" sId="1">
      <nc r="J22">
        <v>2480530.67</v>
      </nc>
    </rcc>
    <rcc rId="0" sId="1">
      <nc r="J23">
        <v>255780.34</v>
      </nc>
    </rcc>
    <rcc rId="0" sId="1">
      <nc r="J24">
        <v>79820.570000000007</v>
      </nc>
    </rcc>
    <rcc rId="0" sId="1">
      <nc r="J25">
        <v>195822.35</v>
      </nc>
    </rcc>
    <rcc rId="0" sId="1">
      <nc r="J26">
        <v>56369.93</v>
      </nc>
    </rcc>
    <rcc rId="0" sId="1">
      <nc r="J27">
        <v>-4096221.53</v>
      </nc>
    </rcc>
  </rrc>
  <rcv guid="{2A7E75F5-E9B7-4F2A-8517-95A7348970E0}" action="delete"/>
  <rdn rId="0" localSheetId="1" customView="1" name="Z_2A7E75F5_E9B7_4F2A_8517_95A7348970E0_.wvu.PrintArea" hidden="1" oldHidden="1">
    <formula>'Приложение 1.1'!$A$1:$G$61</formula>
    <oldFormula>'Приложение 1.1'!$A$1:$G$61</oldFormula>
  </rdn>
  <rcv guid="{2A7E75F5-E9B7-4F2A-8517-95A7348970E0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90AA9CB-8F89-494C-B2D1-50D73BD80FF9}" action="delete"/>
  <rdn rId="0" localSheetId="1" customView="1" name="Z_990AA9CB_8F89_494C_B2D1_50D73BD80FF9_.wvu.PrintArea" hidden="1" oldHidden="1">
    <formula>'Приложение 1.1'!$A$1:$G$61</formula>
    <oldFormula>'Приложение 1.1'!$A$1:$G$61</oldFormula>
  </rdn>
  <rcv guid="{990AA9CB-8F89-494C-B2D1-50D73BD80FF9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61" sId="1" numFmtId="19">
    <oc r="A61">
      <v>45272</v>
    </oc>
    <nc r="A61">
      <v>45281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2" sId="1">
    <nc r="I15">
      <v>4090432.13</v>
    </nc>
  </rcc>
  <rcc rId="3" sId="1">
    <nc r="J15">
      <v>44320.5</v>
    </nc>
  </rcc>
  <rcc rId="4" sId="1">
    <nc r="K15">
      <v>4134752.63</v>
    </nc>
  </rcc>
  <rcc rId="5" sId="1">
    <nc r="L15">
      <v>4096221.53</v>
    </nc>
  </rcc>
  <rcc rId="6" sId="1">
    <nc r="M15">
      <v>0</v>
    </nc>
  </rcc>
  <rcc rId="7" sId="1">
    <nc r="N15" t="inlineStr">
      <is>
        <t>4 096 221,53;</t>
      </is>
    </nc>
  </rcc>
  <rrc rId="8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cc rId="0" sId="1" s="1" dxf="1">
      <nc r="I15">
        <v>4090432.13</v>
      </nc>
      <ndxf/>
    </rcc>
  </rrc>
  <rrc rId="9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cc rId="0" sId="1" s="1" dxf="1">
      <nc r="I15">
        <v>44320.5</v>
      </nc>
      <ndxf/>
    </rcc>
  </rrc>
  <rrc rId="10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cc rId="0" sId="1" s="1" dxf="1">
      <nc r="I15">
        <v>4134752.63</v>
      </nc>
      <ndxf/>
    </rcc>
  </rrc>
  <rrc rId="11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cc rId="0" sId="1" s="1" dxf="1">
      <nc r="I15">
        <v>4096221.53</v>
      </nc>
      <ndxf/>
    </rcc>
  </rrc>
  <rrc rId="12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cc rId="0" sId="1" s="1" dxf="1">
      <nc r="I15">
        <v>0</v>
      </nc>
      <ndxf/>
    </rcc>
  </rrc>
  <rrc rId="13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I11" start="0" length="0">
      <dxf/>
    </rfmt>
    <rfmt sheetId="1" s="1" sqref="I12" start="0" length="0">
      <dxf/>
    </rfmt>
    <rfmt sheetId="1" s="1" sqref="I13" start="0" length="0">
      <dxf/>
    </rfmt>
    <rfmt sheetId="1" s="1" sqref="I14" start="0" length="0">
      <dxf/>
    </rfmt>
    <rcc rId="0" sId="1" s="1" dxf="1">
      <nc r="I15" t="inlineStr">
        <is>
          <t>4 096 221,53;</t>
        </is>
      </nc>
      <ndxf/>
    </rcc>
  </rrc>
  <rcv guid="{2A7E75F5-E9B7-4F2A-8517-95A7348970E0}" action="delete"/>
  <rdn rId="0" localSheetId="1" customView="1" name="Z_2A7E75F5_E9B7_4F2A_8517_95A7348970E0_.wvu.PrintArea" hidden="1" oldHidden="1">
    <formula>'Приложение 1.1'!$A$1:$G$61</formula>
    <oldFormula>'Приложение 1.1'!$A$1:$G$61</oldFormula>
  </rdn>
  <rcv guid="{2A7E75F5-E9B7-4F2A-8517-95A7348970E0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v guid="{2A7E75F5-E9B7-4F2A-8517-95A7348970E0}" action="delete"/>
  <rdn rId="0" localSheetId="1" customView="1" name="Z_2A7E75F5_E9B7_4F2A_8517_95A7348970E0_.wvu.PrintArea" hidden="1" oldHidden="1">
    <formula>'Приложение 1.1'!$A$1:$G$61</formula>
    <oldFormula>'Приложение 1.1'!$A$1:$G$61</oldFormula>
  </rdn>
  <rcv guid="{2A7E75F5-E9B7-4F2A-8517-95A7348970E0}" action="add"/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fmt sheetId="1" sqref="B15:G26">
    <dxf>
      <fill>
        <patternFill>
          <bgColor theme="0"/>
        </patternFill>
      </fill>
    </dxf>
  </rfmt>
  <rcc rId="48" sId="1" numFmtId="4">
    <nc r="C19">
      <v>27806.63</v>
    </nc>
  </rcc>
  <rcc rId="49" sId="1" numFmtId="4">
    <oc r="D16">
      <v>360468.98</v>
    </oc>
    <nc r="D16">
      <f>B16+C16</f>
    </nc>
  </rcc>
  <rcc rId="50" sId="1" numFmtId="4">
    <oc r="D17">
      <v>68</v>
    </oc>
    <nc r="D17">
      <f>B17+C17</f>
    </nc>
  </rcc>
  <rcc rId="51" sId="1" numFmtId="4">
    <oc r="D18">
      <v>28025</v>
    </oc>
    <nc r="D18">
      <f>B18+C18</f>
    </nc>
  </rcc>
  <rcc rId="52" sId="1" numFmtId="4">
    <oc r="D19">
      <v>385805.67</v>
    </oc>
    <nc r="D19">
      <f>B19+C19</f>
    </nc>
  </rcc>
  <rcc rId="53" sId="1" numFmtId="4">
    <oc r="D20">
      <v>331970.8</v>
    </oc>
    <nc r="D20">
      <f>B20+C20</f>
    </nc>
  </rcc>
  <rcc rId="54" sId="1" numFmtId="4">
    <oc r="D21">
      <v>162.1</v>
    </oc>
    <nc r="D21">
      <f>B21+C21</f>
    </nc>
  </rcc>
  <rcc rId="55" sId="1" numFmtId="4">
    <oc r="D22">
      <v>2445673.4300000002</v>
    </oc>
    <nc r="D22">
      <f>B22+C22</f>
    </nc>
  </rcc>
  <rcc rId="56" sId="1" numFmtId="4">
    <oc r="D23">
      <v>258575.35999999999</v>
    </oc>
    <nc r="D23">
      <f>B23+C23</f>
    </nc>
  </rcc>
  <rcc rId="57" sId="1" numFmtId="4">
    <oc r="D24">
      <v>80088.37</v>
    </oc>
    <nc r="D24">
      <f>B24+C24</f>
    </nc>
  </rcc>
  <rcc rId="58" sId="1" numFmtId="4">
    <oc r="D25">
      <v>207636.4</v>
    </oc>
    <nc r="D25">
      <f>B25+C25</f>
    </nc>
  </rcc>
  <rcc rId="59" sId="1" numFmtId="4">
    <oc r="D26">
      <v>36278.519999999997</v>
    </oc>
    <nc r="D26">
      <f>B26+C26</f>
    </nc>
  </rcc>
  <rcc rId="60" sId="1" numFmtId="4">
    <nc r="C20">
      <v>-27806.63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30" sId="1" numFmtId="4">
    <oc r="C15">
      <v>44320.5</v>
    </oc>
    <nc r="C15"/>
  </rcc>
  <rcc rId="31" sId="1" numFmtId="4">
    <oc r="C16">
      <v>7755.5</v>
    </oc>
    <nc r="C16"/>
  </rcc>
  <rcc rId="32" sId="1" numFmtId="4">
    <oc r="C17">
      <v>0</v>
    </oc>
    <nc r="C17"/>
  </rcc>
  <rcc rId="33" sId="1" numFmtId="4">
    <oc r="C18">
      <v>0</v>
    </oc>
    <nc r="C18"/>
  </rcc>
  <rcc rId="34" sId="1" numFmtId="4">
    <oc r="C19">
      <v>9992.11</v>
    </oc>
    <nc r="C19"/>
  </rcc>
  <rcc rId="35" sId="1" numFmtId="4">
    <oc r="C20">
      <v>26007.7</v>
    </oc>
    <nc r="C20"/>
  </rcc>
  <rcc rId="36" sId="1" numFmtId="4">
    <oc r="C21">
      <v>0</v>
    </oc>
    <nc r="C21"/>
  </rcc>
  <rcc rId="37" sId="1" numFmtId="4">
    <oc r="C22">
      <v>-525.6</v>
    </oc>
    <nc r="C22"/>
  </rcc>
  <rcc rId="38" sId="1" numFmtId="4">
    <oc r="C23">
      <v>0</v>
    </oc>
    <nc r="C23"/>
  </rcc>
  <rcc rId="39" sId="1" numFmtId="4">
    <oc r="C24">
      <v>0</v>
    </oc>
    <nc r="C24"/>
  </rcc>
  <rcc rId="40" sId="1" numFmtId="4">
    <oc r="C25">
      <v>1090.79</v>
    </oc>
    <nc r="C25"/>
  </rcc>
  <rcc rId="41" sId="1" numFmtId="4">
    <oc r="C26">
      <v>0</v>
    </oc>
    <nc r="C26"/>
  </rcc>
  <rcc rId="42" sId="1" numFmtId="4">
    <oc r="B15">
      <v>4090432.13</v>
    </oc>
    <nc r="B15">
      <v>4134752.6300000004</v>
    </nc>
  </rcc>
  <rcc rId="43" sId="1" numFmtId="4">
    <oc r="B16">
      <v>352713.48</v>
    </oc>
    <nc r="B16">
      <v>360468.98</v>
    </nc>
  </rcc>
  <rcc rId="44" sId="1" numFmtId="4">
    <oc r="B19">
      <v>375813.56</v>
    </oc>
    <nc r="B19">
      <v>385805.67</v>
    </nc>
  </rcc>
  <rcc rId="45" sId="1" numFmtId="4">
    <oc r="B20">
      <v>305963.09999999998</v>
    </oc>
    <nc r="B20">
      <v>331970.8</v>
    </nc>
  </rcc>
  <rcc rId="46" sId="1" numFmtId="4">
    <oc r="B22">
      <v>2446199.0299999998</v>
    </oc>
    <nc r="B22">
      <v>2445673.4300000002</v>
    </nc>
  </rcc>
  <rcc rId="47" sId="1" numFmtId="4">
    <oc r="B25">
      <v>206545.61</v>
    </oc>
    <nc r="B25">
      <v>207636.4</v>
    </nc>
  </rcc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1" sqref="B11:G27">
    <dxf>
      <fill>
        <patternFill>
          <bgColor rgb="FFFFFF00"/>
        </patternFill>
      </fill>
    </dxf>
  </rfmt>
</revisions>
</file>

<file path=xl/revisions/revisionLog12111.xml><?xml version="1.0" encoding="utf-8"?>
<revisions xmlns="http://schemas.openxmlformats.org/spreadsheetml/2006/main" xmlns:r="http://schemas.openxmlformats.org/officeDocument/2006/relationships">
  <rcc rId="15" sId="1">
    <nc r="C27">
      <f>C11-C15</f>
    </nc>
  </rcc>
  <rcc rId="16" sId="1">
    <oc r="D27">
      <f>D11-D15</f>
    </oc>
    <nc r="D27">
      <f>D11-D15</f>
    </nc>
  </rcc>
  <rcc rId="17" sId="1">
    <oc r="E27">
      <f>E11-E15</f>
    </oc>
    <nc r="E27">
      <f>E11-E15</f>
    </nc>
  </rcc>
  <rcc rId="18" sId="1">
    <nc r="F27">
      <f>F11-F15</f>
    </nc>
  </rcc>
  <rcv guid="{2A7E75F5-E9B7-4F2A-8517-95A7348970E0}" action="delete"/>
  <rdn rId="0" localSheetId="1" customView="1" name="Z_2A7E75F5_E9B7_4F2A_8517_95A7348970E0_.wvu.PrintArea" hidden="1" oldHidden="1">
    <formula>'Приложение 1.1'!$A$1:$G$61</formula>
    <oldFormula>'Приложение 1.1'!$A$1:$G$61</oldFormula>
  </rdn>
  <rcv guid="{2A7E75F5-E9B7-4F2A-8517-95A7348970E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" sId="1" numFmtId="4">
    <nc r="C14">
      <v>44320.5</v>
    </nc>
  </rcc>
  <rcc rId="21" sId="1">
    <oc r="C11">
      <f>C12+C13+C14</f>
    </oc>
    <nc r="C11">
      <f>C12+C13+C14</f>
    </nc>
  </rcc>
  <rfmt sheetId="1" sqref="C11" start="0" length="2147483647">
    <dxf>
      <font>
        <color auto="1"/>
      </font>
    </dxf>
  </rfmt>
  <rcc rId="22" sId="1">
    <oc r="D11">
      <f>D12+D13+D14</f>
    </oc>
    <nc r="D11">
      <f>B11+C11</f>
    </nc>
  </rcc>
  <rcc rId="23" sId="1" numFmtId="4">
    <oc r="D12">
      <v>1292916.94</v>
    </oc>
    <nc r="D12">
      <f>B12+C12</f>
    </nc>
  </rcc>
  <rcc rId="24" sId="1" numFmtId="4">
    <oc r="D13">
      <v>131081.60000000001</v>
    </oc>
    <nc r="D13">
      <f>B13+C13</f>
    </nc>
  </rcc>
  <rcc rId="25" sId="1" numFmtId="4">
    <oc r="D14">
      <v>2666433.5900000003</v>
    </oc>
    <nc r="D14">
      <f>B14+C14</f>
    </nc>
  </rcc>
  <rdn rId="0" localSheetId="1" customView="1" name="Z_4D7E4AAA_9CEA_41D6_A224_18FF1CFC3838_.wvu.PrintArea" hidden="1" oldHidden="1">
    <formula>'Приложение 1.1'!$A$1:$G$61</formula>
  </rdn>
  <rcv guid="{4D7E4AAA-9CEA-41D6-A224-18FF1CFC383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1:G14">
    <dxf>
      <fill>
        <patternFill>
          <bgColor theme="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990AA9CB_8F89_494C_B2D1_50D73BD80FF9_.wvu.PrintArea" hidden="1" oldHidden="1">
    <formula>'Приложение 1.1'!$A$1:$G$61</formula>
  </rdn>
  <rcv guid="{990AA9CB-8F89-494C-B2D1-50D73BD80FF9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" sId="1" numFmtId="19">
    <nc r="A61">
      <v>45268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" sId="1" numFmtId="19">
    <oc r="A61">
      <v>45268</v>
    </oc>
    <nc r="A61">
      <v>45272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6" sId="1" numFmtId="4">
    <oc r="B14">
      <v>2666433.5900000003</v>
    </oc>
    <nc r="B14">
      <v>2710754.0900000003</v>
    </nc>
  </rcc>
  <rcc rId="247" sId="1" numFmtId="4">
    <oc r="C14">
      <v>44320.5</v>
    </oc>
    <nc r="C14"/>
  </rcc>
  <rcv guid="{4D7E4AAA-9CEA-41D6-A224-18FF1CFC3838}" action="delete"/>
  <rdn rId="0" localSheetId="1" customView="1" name="Z_4D7E4AAA_9CEA_41D6_A224_18FF1CFC3838_.wvu.PrintArea" hidden="1" oldHidden="1">
    <formula>'Приложение 1.1'!$A$1:$G$61</formula>
    <oldFormula>'Приложение 1.1'!$A$1:$G$61</oldFormula>
  </rdn>
  <rcv guid="{4D7E4AAA-9CEA-41D6-A224-18FF1CFC3838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9" sId="1">
    <oc r="C11">
      <f>C12+C13+C14</f>
    </oc>
    <nc r="C11"/>
  </rcc>
  <rfmt sheetId="1" sqref="B11:G14">
    <dxf>
      <fill>
        <patternFill>
          <bgColor theme="0"/>
        </patternFill>
      </fill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7:G28">
    <dxf>
      <fill>
        <patternFill>
          <bgColor theme="0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61"/>
  <sheetViews>
    <sheetView tabSelected="1" view="pageBreakPreview" topLeftCell="A37" zoomScaleNormal="100" zoomScaleSheetLayoutView="100" workbookViewId="0">
      <selection activeCell="C55" sqref="C55"/>
    </sheetView>
  </sheetViews>
  <sheetFormatPr defaultColWidth="9.140625" defaultRowHeight="15" x14ac:dyDescent="0.25"/>
  <cols>
    <col min="1" max="1" width="36.42578125" style="1" customWidth="1"/>
    <col min="2" max="2" width="13.85546875" style="1" bestFit="1" customWidth="1"/>
    <col min="3" max="3" width="11.7109375" style="1" bestFit="1" customWidth="1"/>
    <col min="4" max="5" width="12.7109375" style="1" customWidth="1"/>
    <col min="6" max="6" width="11.5703125" style="1" customWidth="1"/>
    <col min="7" max="7" width="13.85546875" style="1" customWidth="1"/>
    <col min="8" max="16384" width="9.140625" style="1"/>
  </cols>
  <sheetData>
    <row r="1" spans="1:8" ht="15.75" x14ac:dyDescent="0.25">
      <c r="A1" s="4"/>
      <c r="B1" s="5"/>
      <c r="C1" s="5"/>
      <c r="D1" s="5"/>
      <c r="E1" s="21" t="s">
        <v>21</v>
      </c>
      <c r="F1" s="21"/>
      <c r="G1" s="21"/>
    </row>
    <row r="2" spans="1:8" ht="15.75" x14ac:dyDescent="0.25">
      <c r="A2" s="4"/>
      <c r="B2" s="5"/>
      <c r="C2" s="5"/>
      <c r="D2" s="5"/>
      <c r="E2" s="21" t="s">
        <v>0</v>
      </c>
      <c r="F2" s="21"/>
      <c r="G2" s="21"/>
    </row>
    <row r="3" spans="1:8" ht="15.75" x14ac:dyDescent="0.25">
      <c r="A3" s="4"/>
      <c r="B3" s="5"/>
      <c r="C3" s="5"/>
      <c r="D3" s="5"/>
      <c r="E3" s="22" t="s">
        <v>22</v>
      </c>
      <c r="F3" s="22"/>
      <c r="G3" s="22"/>
    </row>
    <row r="6" spans="1:8" ht="15.75" customHeight="1" x14ac:dyDescent="0.25">
      <c r="A6" s="23" t="s">
        <v>23</v>
      </c>
      <c r="B6" s="23"/>
      <c r="C6" s="23"/>
      <c r="D6" s="23"/>
      <c r="E6" s="23"/>
      <c r="F6" s="23"/>
      <c r="G6" s="23"/>
    </row>
    <row r="7" spans="1:8" ht="15.75" customHeight="1" x14ac:dyDescent="0.25">
      <c r="A7" s="24"/>
      <c r="B7" s="24"/>
      <c r="C7" s="24"/>
      <c r="D7" s="24"/>
      <c r="E7" s="24"/>
      <c r="F7" s="24"/>
      <c r="G7" s="24"/>
    </row>
    <row r="8" spans="1:8" ht="15.75" x14ac:dyDescent="0.25">
      <c r="A8" s="25"/>
      <c r="B8" s="25"/>
      <c r="C8" s="25"/>
      <c r="D8" s="25"/>
      <c r="E8" s="25"/>
      <c r="F8" s="25"/>
      <c r="G8" s="25"/>
    </row>
    <row r="9" spans="1:8" ht="75" customHeight="1" x14ac:dyDescent="0.25">
      <c r="A9" s="20" t="s">
        <v>1</v>
      </c>
      <c r="B9" s="8" t="s">
        <v>24</v>
      </c>
      <c r="C9" s="9" t="s">
        <v>2</v>
      </c>
      <c r="D9" s="9" t="s">
        <v>25</v>
      </c>
      <c r="E9" s="9" t="s">
        <v>26</v>
      </c>
      <c r="F9" s="9" t="s">
        <v>2</v>
      </c>
      <c r="G9" s="9" t="s">
        <v>27</v>
      </c>
    </row>
    <row r="10" spans="1:8" ht="15.75" x14ac:dyDescent="0.25">
      <c r="A10" s="20"/>
      <c r="B10" s="20" t="s">
        <v>3</v>
      </c>
      <c r="C10" s="20"/>
      <c r="D10" s="20"/>
      <c r="E10" s="20"/>
      <c r="F10" s="20"/>
      <c r="G10" s="20"/>
    </row>
    <row r="11" spans="1:8" s="2" customFormat="1" ht="15.75" x14ac:dyDescent="0.25">
      <c r="A11" s="10" t="s">
        <v>4</v>
      </c>
      <c r="B11" s="18">
        <f>B12+B13+B14</f>
        <v>4134752.6300000004</v>
      </c>
      <c r="C11" s="14"/>
      <c r="D11" s="18">
        <f>B11+C11</f>
        <v>4134752.6300000004</v>
      </c>
      <c r="E11" s="18">
        <f t="shared" ref="E11:G11" si="0">E12+E13+E14</f>
        <v>4096221.5300000003</v>
      </c>
      <c r="F11" s="18"/>
      <c r="G11" s="18">
        <f t="shared" si="0"/>
        <v>4096221.5300000003</v>
      </c>
      <c r="H11" s="11"/>
    </row>
    <row r="12" spans="1:8" s="2" customFormat="1" ht="15.75" x14ac:dyDescent="0.25">
      <c r="A12" s="3" t="s">
        <v>5</v>
      </c>
      <c r="B12" s="18">
        <v>1292916.94</v>
      </c>
      <c r="C12" s="18"/>
      <c r="D12" s="18">
        <f t="shared" ref="D12:D14" si="1">B12+C12</f>
        <v>1292916.94</v>
      </c>
      <c r="E12" s="18">
        <v>1307845.92</v>
      </c>
      <c r="F12" s="18"/>
      <c r="G12" s="18">
        <v>1307845.92</v>
      </c>
      <c r="H12" s="11"/>
    </row>
    <row r="13" spans="1:8" s="2" customFormat="1" ht="15.75" x14ac:dyDescent="0.25">
      <c r="A13" s="3" t="s">
        <v>6</v>
      </c>
      <c r="B13" s="18">
        <v>131081.60000000001</v>
      </c>
      <c r="C13" s="18"/>
      <c r="D13" s="18">
        <f t="shared" si="1"/>
        <v>131081.60000000001</v>
      </c>
      <c r="E13" s="18">
        <v>128106.37</v>
      </c>
      <c r="F13" s="18"/>
      <c r="G13" s="18">
        <v>128106.37</v>
      </c>
      <c r="H13" s="11"/>
    </row>
    <row r="14" spans="1:8" s="2" customFormat="1" ht="15.75" x14ac:dyDescent="0.25">
      <c r="A14" s="3" t="s">
        <v>7</v>
      </c>
      <c r="B14" s="18">
        <v>2710754.0900000003</v>
      </c>
      <c r="C14" s="18"/>
      <c r="D14" s="18">
        <f t="shared" si="1"/>
        <v>2710754.0900000003</v>
      </c>
      <c r="E14" s="18">
        <v>2660269.2400000002</v>
      </c>
      <c r="F14" s="18"/>
      <c r="G14" s="18">
        <v>2660269.2400000002</v>
      </c>
      <c r="H14" s="11"/>
    </row>
    <row r="15" spans="1:8" s="2" customFormat="1" ht="15.75" x14ac:dyDescent="0.25">
      <c r="A15" s="10" t="s">
        <v>8</v>
      </c>
      <c r="B15" s="14">
        <v>4134752.6300000004</v>
      </c>
      <c r="C15" s="14"/>
      <c r="D15" s="14">
        <v>4134752.6300000004</v>
      </c>
      <c r="E15" s="14">
        <v>4096221.53</v>
      </c>
      <c r="F15" s="15">
        <v>0</v>
      </c>
      <c r="G15" s="14">
        <v>4096221.53</v>
      </c>
      <c r="H15" s="11"/>
    </row>
    <row r="16" spans="1:8" ht="15.75" x14ac:dyDescent="0.25">
      <c r="A16" s="6" t="s">
        <v>9</v>
      </c>
      <c r="B16" s="16">
        <v>360468.98</v>
      </c>
      <c r="C16" s="16"/>
      <c r="D16" s="16">
        <f>B16+C16</f>
        <v>360468.98</v>
      </c>
      <c r="E16" s="16">
        <v>411821.8</v>
      </c>
      <c r="F16" s="17">
        <v>0</v>
      </c>
      <c r="G16" s="16">
        <v>411821.8</v>
      </c>
      <c r="H16" s="12"/>
    </row>
    <row r="17" spans="1:8" ht="15.75" x14ac:dyDescent="0.25">
      <c r="A17" s="6" t="s">
        <v>10</v>
      </c>
      <c r="B17" s="16">
        <v>68</v>
      </c>
      <c r="C17" s="17"/>
      <c r="D17" s="16">
        <f t="shared" ref="D17:D26" si="2">B17+C17</f>
        <v>68</v>
      </c>
      <c r="E17" s="16">
        <v>68</v>
      </c>
      <c r="F17" s="17">
        <v>0</v>
      </c>
      <c r="G17" s="16">
        <v>68</v>
      </c>
      <c r="H17" s="12"/>
    </row>
    <row r="18" spans="1:8" ht="31.5" x14ac:dyDescent="0.25">
      <c r="A18" s="6" t="s">
        <v>11</v>
      </c>
      <c r="B18" s="16">
        <v>28025</v>
      </c>
      <c r="C18" s="17"/>
      <c r="D18" s="16">
        <f t="shared" si="2"/>
        <v>28025</v>
      </c>
      <c r="E18" s="16">
        <v>28901.53</v>
      </c>
      <c r="F18" s="17">
        <v>0</v>
      </c>
      <c r="G18" s="16">
        <v>28901.53</v>
      </c>
      <c r="H18" s="12"/>
    </row>
    <row r="19" spans="1:8" ht="15.75" x14ac:dyDescent="0.25">
      <c r="A19" s="6" t="s">
        <v>12</v>
      </c>
      <c r="B19" s="16">
        <v>385805.67</v>
      </c>
      <c r="C19" s="16">
        <v>27806.63</v>
      </c>
      <c r="D19" s="16">
        <f t="shared" si="2"/>
        <v>413612.3</v>
      </c>
      <c r="E19" s="16">
        <v>352287.23</v>
      </c>
      <c r="F19" s="17">
        <v>0</v>
      </c>
      <c r="G19" s="16">
        <v>352287.23</v>
      </c>
      <c r="H19" s="12"/>
    </row>
    <row r="20" spans="1:8" ht="15.75" x14ac:dyDescent="0.25">
      <c r="A20" s="6" t="s">
        <v>13</v>
      </c>
      <c r="B20" s="16">
        <v>331970.8</v>
      </c>
      <c r="C20" s="16">
        <v>-27806.63</v>
      </c>
      <c r="D20" s="16">
        <f t="shared" si="2"/>
        <v>304164.17</v>
      </c>
      <c r="E20" s="16">
        <v>234657.01</v>
      </c>
      <c r="F20" s="17">
        <v>0</v>
      </c>
      <c r="G20" s="16">
        <v>234657.01</v>
      </c>
      <c r="H20" s="12"/>
    </row>
    <row r="21" spans="1:8" ht="15.75" x14ac:dyDescent="0.25">
      <c r="A21" s="6" t="s">
        <v>14</v>
      </c>
      <c r="B21" s="16">
        <v>162.1</v>
      </c>
      <c r="C21" s="16"/>
      <c r="D21" s="16">
        <f t="shared" si="2"/>
        <v>162.1</v>
      </c>
      <c r="E21" s="16">
        <v>162.1</v>
      </c>
      <c r="F21" s="17">
        <v>0</v>
      </c>
      <c r="G21" s="16">
        <v>162.1</v>
      </c>
      <c r="H21" s="12"/>
    </row>
    <row r="22" spans="1:8" ht="15.75" x14ac:dyDescent="0.25">
      <c r="A22" s="6" t="s">
        <v>15</v>
      </c>
      <c r="B22" s="16">
        <v>2445673.4300000002</v>
      </c>
      <c r="C22" s="16"/>
      <c r="D22" s="16">
        <f t="shared" si="2"/>
        <v>2445673.4300000002</v>
      </c>
      <c r="E22" s="16">
        <v>2480530.67</v>
      </c>
      <c r="F22" s="17">
        <v>0</v>
      </c>
      <c r="G22" s="16">
        <v>2480530.67</v>
      </c>
      <c r="H22" s="12"/>
    </row>
    <row r="23" spans="1:8" ht="15.75" x14ac:dyDescent="0.25">
      <c r="A23" s="6" t="s">
        <v>16</v>
      </c>
      <c r="B23" s="16">
        <v>258575.35999999999</v>
      </c>
      <c r="C23" s="16"/>
      <c r="D23" s="16">
        <f t="shared" si="2"/>
        <v>258575.35999999999</v>
      </c>
      <c r="E23" s="16">
        <v>255780.34</v>
      </c>
      <c r="F23" s="17">
        <v>0</v>
      </c>
      <c r="G23" s="16">
        <v>255780.34</v>
      </c>
      <c r="H23" s="12"/>
    </row>
    <row r="24" spans="1:8" ht="15.75" x14ac:dyDescent="0.25">
      <c r="A24" s="6" t="s">
        <v>17</v>
      </c>
      <c r="B24" s="16">
        <v>80088.37</v>
      </c>
      <c r="C24" s="16"/>
      <c r="D24" s="16">
        <f t="shared" si="2"/>
        <v>80088.37</v>
      </c>
      <c r="E24" s="16">
        <v>79820.570000000007</v>
      </c>
      <c r="F24" s="17">
        <v>0</v>
      </c>
      <c r="G24" s="16">
        <v>79820.570000000007</v>
      </c>
      <c r="H24" s="12"/>
    </row>
    <row r="25" spans="1:8" ht="15.75" x14ac:dyDescent="0.25">
      <c r="A25" s="6" t="s">
        <v>18</v>
      </c>
      <c r="B25" s="16">
        <v>207636.4</v>
      </c>
      <c r="C25" s="16"/>
      <c r="D25" s="16">
        <f t="shared" si="2"/>
        <v>207636.4</v>
      </c>
      <c r="E25" s="16">
        <v>195822.35</v>
      </c>
      <c r="F25" s="17">
        <v>0</v>
      </c>
      <c r="G25" s="16">
        <v>195822.35</v>
      </c>
      <c r="H25" s="12"/>
    </row>
    <row r="26" spans="1:8" ht="31.5" x14ac:dyDescent="0.25">
      <c r="A26" s="6" t="s">
        <v>19</v>
      </c>
      <c r="B26" s="16">
        <v>36278.519999999997</v>
      </c>
      <c r="C26" s="16"/>
      <c r="D26" s="16">
        <f t="shared" si="2"/>
        <v>36278.519999999997</v>
      </c>
      <c r="E26" s="16">
        <v>56369.93</v>
      </c>
      <c r="F26" s="17">
        <v>0</v>
      </c>
      <c r="G26" s="16">
        <v>56369.93</v>
      </c>
      <c r="H26" s="12"/>
    </row>
    <row r="27" spans="1:8" ht="15.75" x14ac:dyDescent="0.25">
      <c r="A27" s="10" t="s">
        <v>20</v>
      </c>
      <c r="B27" s="18">
        <f>B11-B15</f>
        <v>0</v>
      </c>
      <c r="C27" s="18">
        <f t="shared" ref="C27:F27" si="3">C11-C15</f>
        <v>0</v>
      </c>
      <c r="D27" s="18">
        <f t="shared" si="3"/>
        <v>0</v>
      </c>
      <c r="E27" s="18">
        <f t="shared" si="3"/>
        <v>0</v>
      </c>
      <c r="F27" s="18">
        <f t="shared" si="3"/>
        <v>0</v>
      </c>
      <c r="G27" s="18" t="s">
        <v>30</v>
      </c>
      <c r="H27" s="12"/>
    </row>
    <row r="28" spans="1:8" x14ac:dyDescent="0.25">
      <c r="A28" s="12"/>
      <c r="B28" s="19"/>
      <c r="C28" s="19"/>
      <c r="D28" s="19"/>
      <c r="E28" s="19"/>
      <c r="F28" s="19"/>
      <c r="G28" s="19"/>
      <c r="H28" s="12"/>
    </row>
    <row r="29" spans="1:8" x14ac:dyDescent="0.25">
      <c r="A29" s="12"/>
      <c r="B29" s="12"/>
      <c r="C29" s="12"/>
      <c r="D29" s="12"/>
      <c r="E29" s="12"/>
      <c r="F29" s="12"/>
      <c r="G29" s="12"/>
      <c r="H29" s="12"/>
    </row>
    <row r="30" spans="1:8" x14ac:dyDescent="0.25">
      <c r="A30" s="12"/>
      <c r="B30" s="12"/>
      <c r="C30" s="12"/>
      <c r="D30" s="12"/>
      <c r="E30" s="12"/>
      <c r="F30" s="12"/>
      <c r="G30" s="12"/>
      <c r="H30" s="12"/>
    </row>
    <row r="31" spans="1:8" x14ac:dyDescent="0.25">
      <c r="A31" s="12"/>
      <c r="B31" s="12"/>
      <c r="C31" s="12"/>
      <c r="D31" s="12"/>
      <c r="E31" s="12"/>
      <c r="F31" s="12"/>
      <c r="G31" s="12"/>
      <c r="H31" s="12"/>
    </row>
    <row r="32" spans="1:8" x14ac:dyDescent="0.25">
      <c r="A32" s="12"/>
      <c r="B32" s="12"/>
      <c r="C32" s="12"/>
      <c r="D32" s="12"/>
      <c r="E32" s="12"/>
      <c r="F32" s="12"/>
      <c r="G32" s="12"/>
      <c r="H32" s="12"/>
    </row>
    <row r="33" spans="1:8" x14ac:dyDescent="0.25">
      <c r="A33" s="12"/>
      <c r="B33" s="12"/>
      <c r="C33" s="12"/>
      <c r="D33" s="12"/>
      <c r="E33" s="12"/>
      <c r="F33" s="12"/>
      <c r="G33" s="12"/>
      <c r="H33" s="12"/>
    </row>
    <row r="59" spans="1:1" ht="15.75" x14ac:dyDescent="0.25">
      <c r="A59" s="7" t="s">
        <v>28</v>
      </c>
    </row>
    <row r="60" spans="1:1" ht="15.75" x14ac:dyDescent="0.25">
      <c r="A60" s="7" t="s">
        <v>29</v>
      </c>
    </row>
    <row r="61" spans="1:1" ht="15.75" x14ac:dyDescent="0.25">
      <c r="A61" s="13">
        <v>45281</v>
      </c>
    </row>
  </sheetData>
  <customSheetViews>
    <customSheetView guid="{990AA9CB-8F89-494C-B2D1-50D73BD80FF9}" showPageBreaks="1" printArea="1" view="pageBreakPreview" topLeftCell="A37">
      <selection activeCell="C55" sqref="C55"/>
      <pageMargins left="1.1811023622047245" right="0.39370078740157483" top="0.59055118110236227" bottom="0.59055118110236227" header="0" footer="0.31496062992125984"/>
      <pageSetup paperSize="9" scale="75" firstPageNumber="3" orientation="portrait" blackAndWhite="1" useFirstPageNumber="1" horizontalDpi="4294967295" verticalDpi="4294967295" r:id="rId1"/>
      <headerFooter>
        <oddFooter>&amp;R&amp;"Times New Roman,обычный"&amp;12&amp;P</oddFooter>
      </headerFooter>
    </customSheetView>
    <customSheetView guid="{2A7E75F5-E9B7-4F2A-8517-95A7348970E0}" showPageBreaks="1" printArea="1" view="pageBreakPreview">
      <selection activeCell="J1" sqref="J1:O1048576"/>
      <pageMargins left="1.1811023622047245" right="0.39370078740157483" top="0.59055118110236227" bottom="0.59055118110236227" header="0" footer="0.31496062992125984"/>
      <pageSetup paperSize="9" scale="75" firstPageNumber="3" orientation="portrait" blackAndWhite="1" useFirstPageNumber="1" r:id="rId2"/>
      <headerFooter>
        <oddFooter>&amp;R&amp;"Times New Roman,обычный"&amp;12&amp;P</oddFooter>
      </headerFooter>
    </customSheetView>
    <customSheetView guid="{4D7E4AAA-9CEA-41D6-A224-18FF1CFC3838}" showPageBreaks="1" printArea="1" view="pageBreakPreview" topLeftCell="A4">
      <selection activeCell="C14" sqref="C14"/>
      <pageMargins left="1.1811023622047245" right="0.39370078740157483" top="0.59055118110236227" bottom="0.59055118110236227" header="0" footer="0.31496062992125984"/>
      <pageSetup paperSize="9" scale="75" firstPageNumber="3" orientation="portrait" blackAndWhite="1" useFirstPageNumber="1" r:id="rId3"/>
      <headerFooter>
        <oddFooter>&amp;R&amp;"Times New Roman,обычный"&amp;12&amp;P</oddFooter>
      </headerFooter>
    </customSheetView>
  </customSheetViews>
  <mergeCells count="8">
    <mergeCell ref="A9:A10"/>
    <mergeCell ref="B10:G10"/>
    <mergeCell ref="E1:G1"/>
    <mergeCell ref="E2:G2"/>
    <mergeCell ref="E3:G3"/>
    <mergeCell ref="A6:G6"/>
    <mergeCell ref="A7:G7"/>
    <mergeCell ref="A8:G8"/>
  </mergeCells>
  <pageMargins left="1.1811023622047245" right="0.39370078740157483" top="0.59055118110236227" bottom="0.59055118110236227" header="0" footer="0.31496062992125984"/>
  <pageSetup paperSize="9" scale="75" firstPageNumber="3" orientation="portrait" blackAndWhite="1" useFirstPageNumber="1" horizontalDpi="4294967295" verticalDpi="4294967295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1.1</vt:lpstr>
      <vt:lpstr>'Приложение 1.1'!Область_печати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2023-12-20T09:47:43Z</cp:lastPrinted>
  <dcterms:created xsi:type="dcterms:W3CDTF">2007-01-31T11:43:07Z</dcterms:created>
  <dcterms:modified xsi:type="dcterms:W3CDTF">2023-12-20T09:47:47Z</dcterms:modified>
</cp:coreProperties>
</file>