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РЕШЕНИЯ ПОСЛЕ СЕССИИ\47 сессия РЕШЕНИЯ ПОСЛЕ СЕССИИ\47-1 Исполнение бюджета 2023 с поправкой\"/>
    </mc:Choice>
  </mc:AlternateContent>
  <bookViews>
    <workbookView xWindow="0" yWindow="0" windowWidth="28800" windowHeight="12345"/>
  </bookViews>
  <sheets>
    <sheet name="2023" sheetId="1" r:id="rId1"/>
  </sheets>
  <definedNames>
    <definedName name="_xlnm.Print_Area" localSheetId="0">'2023'!$A$1:$E$39</definedName>
  </definedNames>
  <calcPr calcId="162913"/>
</workbook>
</file>

<file path=xl/calcChain.xml><?xml version="1.0" encoding="utf-8"?>
<calcChain xmlns="http://schemas.openxmlformats.org/spreadsheetml/2006/main">
  <c r="E13" i="1" l="1"/>
  <c r="D12" i="1"/>
  <c r="C12" i="1" l="1"/>
  <c r="E12" i="1" s="1"/>
  <c r="D17" i="1" l="1"/>
  <c r="E14" i="1"/>
  <c r="C18" i="1"/>
  <c r="C17" i="1" l="1"/>
  <c r="C15" i="1" s="1"/>
  <c r="C11" i="1" s="1"/>
  <c r="E18" i="1"/>
  <c r="D15" i="1"/>
  <c r="E15" i="1" l="1"/>
  <c r="D11" i="1"/>
  <c r="E11" i="1" s="1"/>
  <c r="E17" i="1"/>
</calcChain>
</file>

<file path=xl/sharedStrings.xml><?xml version="1.0" encoding="utf-8"?>
<sst xmlns="http://schemas.openxmlformats.org/spreadsheetml/2006/main" count="30" uniqueCount="29">
  <si>
    <t>Перечень внутренних заимствований</t>
  </si>
  <si>
    <t>Муниципальные внутренние заимствования</t>
  </si>
  <si>
    <t>Исполнено</t>
  </si>
  <si>
    <t xml:space="preserve">Процент исполнения </t>
  </si>
  <si>
    <t xml:space="preserve">Утверждено </t>
  </si>
  <si>
    <t>Код классификации источников</t>
  </si>
  <si>
    <t>%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</si>
  <si>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</si>
  <si>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</si>
  <si>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</si>
  <si>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</si>
  <si>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</si>
  <si>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</si>
  <si>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(тыс. руб.)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</si>
  <si>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</si>
  <si>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</si>
  <si>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</si>
  <si>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</si>
  <si>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</si>
  <si>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Кредиты кредитных организаций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</si>
  <si>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для финансирования дефицита бюджета ЗАТО Северск</t>
  </si>
  <si>
    <t>01 03 01 00 04 1000 810</t>
  </si>
  <si>
    <t>77 39 14</t>
  </si>
  <si>
    <t>к Решению Думы ЗАТО Северск</t>
  </si>
  <si>
    <t>Приложение 11</t>
  </si>
  <si>
    <t>0,00</t>
  </si>
  <si>
    <t>Отчет об исполнении программы муниципальных внутренних заимствований ЗАТО Северск за 2023 год</t>
  </si>
  <si>
    <t>Прокофьева Мария Анатольевна</t>
  </si>
  <si>
    <t>от  25.04.2024  № 47/1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</si>
</sst>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4"/>
  <sheetViews>
    <sheetView showZeros="0" tabSelected="1" view="pageBreakPreview" zoomScaleNormal="100" zoomScaleSheetLayoutView="100" workbookViewId="0">
      <selection activeCell="C3" sqref="C3"/>
    </sheetView>
  </sheetViews>
  <sheetFormatPr defaultColWidth="8.85546875" defaultRowHeight="15" x14ac:dyDescent="0.2"/>
  <cols>
    <col min="1" max="1" width="41.7109375" style="2" customWidth="1"/>
    <col min="2" max="2" width="24.28515625" style="2" customWidth="1"/>
    <col min="3" max="3" width="14.85546875" style="2" customWidth="1"/>
    <col min="4" max="4" width="16" style="2" customWidth="1"/>
    <col min="5" max="5" width="17" style="2" customWidth="1"/>
    <col min="6" max="16384" width="8.85546875" style="2"/>
  </cols>
  <sheetData>
    <row r="1" spans="1:5" ht="16.5" customHeight="1" x14ac:dyDescent="0.2">
      <c r="A1" s="1"/>
      <c r="D1" s="1" t="s">
        <v>24</v>
      </c>
    </row>
    <row r="2" spans="1:5" ht="16.5" customHeight="1" x14ac:dyDescent="0.25">
      <c r="A2" s="1"/>
      <c r="D2" s="8" t="s">
        <v>23</v>
      </c>
    </row>
    <row r="3" spans="1:5" ht="16.5" customHeight="1" x14ac:dyDescent="0.2">
      <c r="A3" s="1"/>
      <c r="D3" s="1" t="s">
        <v>28</v>
      </c>
    </row>
    <row r="4" spans="1:5" ht="16.5" customHeight="1" x14ac:dyDescent="0.2">
      <c r="A4" s="1"/>
      <c r="D4" s="1"/>
    </row>
    <row r="5" spans="1:5" ht="18.600000000000001" customHeight="1" x14ac:dyDescent="0.2">
      <c r="A5" s="25" t="s">
        <v>26</v>
      </c>
      <c r="B5" s="25"/>
      <c r="C5" s="25"/>
      <c r="D5" s="25"/>
      <c r="E5" s="26"/>
    </row>
    <row r="6" spans="1:5" ht="14.25" customHeight="1" x14ac:dyDescent="0.2">
      <c r="A6" s="1"/>
      <c r="B6" s="1"/>
      <c r="C6" s="3"/>
      <c r="D6" s="1"/>
    </row>
    <row r="7" spans="1:5" ht="15" customHeight="1" x14ac:dyDescent="0.2">
      <c r="A7" s="1"/>
      <c r="B7" s="1"/>
      <c r="C7" s="3"/>
      <c r="D7" s="4"/>
    </row>
    <row r="8" spans="1:5" ht="37.9" customHeight="1" x14ac:dyDescent="0.2">
      <c r="A8" s="28" t="s">
        <v>0</v>
      </c>
      <c r="B8" s="30" t="s">
        <v>5</v>
      </c>
      <c r="C8" s="5" t="s">
        <v>4</v>
      </c>
      <c r="D8" s="5" t="s">
        <v>2</v>
      </c>
      <c r="E8" s="5" t="s">
        <v>3</v>
      </c>
    </row>
    <row r="9" spans="1:5" ht="21" customHeight="1" x14ac:dyDescent="0.2">
      <c r="A9" s="29"/>
      <c r="B9" s="31"/>
      <c r="C9" s="27" t="s">
        <v>13</v>
      </c>
      <c r="D9" s="27"/>
      <c r="E9" s="6" t="s">
        <v>6</v>
      </c>
    </row>
    <row r="10" spans="1:5" ht="13.15" hidden="1" customHeigh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</row>
    <row r="11" spans="1:5" ht="36" customHeight="1" x14ac:dyDescent="0.2">
      <c r="A11" s="11" t="s">
        <v>1</v>
      </c>
      <c r="B11" s="7"/>
      <c r="C11" s="7">
        <f>C12+C15</f>
        <v>77889.680000000008</v>
      </c>
      <c r="D11" s="7">
        <f>D12+D15</f>
        <v>47889.680000000008</v>
      </c>
      <c r="E11" s="20">
        <f>D11/C11*100</f>
        <v>61.483986068500997</v>
      </c>
    </row>
    <row r="12" spans="1:5" ht="35.450000000000003" customHeight="1" x14ac:dyDescent="0.2">
      <c r="A12" s="11" t="s">
        <v>19</v>
      </c>
      <c r="B12" s="12" t="s">
        <v>7</v>
      </c>
      <c r="C12" s="7">
        <f>C13+C14</f>
        <v>97967.6</v>
      </c>
      <c r="D12" s="7">
        <f>D13+D14</f>
        <v>67967.600000000006</v>
      </c>
      <c r="E12" s="20">
        <f>D12/C12*100</f>
        <v>69.377630971872335</v>
      </c>
    </row>
    <row r="13" spans="1:5" ht="57" customHeight="1" x14ac:dyDescent="0.2">
      <c r="A13" s="11" t="s">
        <v>14</v>
      </c>
      <c r="B13" s="13" t="s">
        <v>8</v>
      </c>
      <c r="C13" s="7">
        <v>146373.72</v>
      </c>
      <c r="D13" s="7">
        <v>146373.72</v>
      </c>
      <c r="E13" s="20">
        <f>D13/C13*100</f>
        <v>100</v>
      </c>
    </row>
    <row r="14" spans="1:5" ht="61.15" customHeight="1" x14ac:dyDescent="0.2">
      <c r="A14" s="11" t="s">
        <v>15</v>
      </c>
      <c r="B14" s="13" t="s">
        <v>9</v>
      </c>
      <c r="C14" s="7">
        <v>-48406.12</v>
      </c>
      <c r="D14" s="7">
        <v>-78406.12</v>
      </c>
      <c r="E14" s="20">
        <f>D14/C14*100</f>
        <v>161.9756344858873</v>
      </c>
    </row>
    <row r="15" spans="1:5" ht="57.6" customHeight="1" x14ac:dyDescent="0.2">
      <c r="A15" s="14" t="s">
        <v>16</v>
      </c>
      <c r="B15" s="13" t="s">
        <v>10</v>
      </c>
      <c r="C15" s="7">
        <f>C17</f>
        <v>-20077.919999999998</v>
      </c>
      <c r="D15" s="7">
        <f>D17</f>
        <v>-20077.919999999998</v>
      </c>
      <c r="E15" s="20">
        <f>D15/C15*100</f>
        <v>100</v>
      </c>
    </row>
    <row r="16" spans="1:5" ht="81.599999999999994" customHeight="1" x14ac:dyDescent="0.2">
      <c r="A16" s="15" t="s">
        <v>17</v>
      </c>
      <c r="B16" s="13" t="s">
        <v>11</v>
      </c>
      <c r="C16" s="23" t="s">
        <v>25</v>
      </c>
      <c r="D16" s="23" t="s">
        <v>25</v>
      </c>
      <c r="E16" s="20"/>
    </row>
    <row r="17" spans="1:5" ht="68.45" customHeight="1" x14ac:dyDescent="0.2">
      <c r="A17" s="15" t="s">
        <v>18</v>
      </c>
      <c r="B17" s="13" t="s">
        <v>12</v>
      </c>
      <c r="C17" s="7">
        <f>C18</f>
        <v>-20077.919999999998</v>
      </c>
      <c r="D17" s="7">
        <f>D18</f>
        <v>-20077.919999999998</v>
      </c>
      <c r="E17" s="20">
        <f>D17/C17*100</f>
        <v>100</v>
      </c>
    </row>
    <row r="18" spans="1:5" ht="94.5" x14ac:dyDescent="0.2">
      <c r="A18" s="15" t="s">
        <v>20</v>
      </c>
      <c r="B18" s="13" t="s">
        <v>21</v>
      </c>
      <c r="C18" s="21">
        <f>-20077.92</f>
        <v>-20077.919999999998</v>
      </c>
      <c r="D18" s="22">
        <v>-20077.919999999998</v>
      </c>
      <c r="E18" s="20">
        <f>D18/C18*100</f>
        <v>100</v>
      </c>
    </row>
    <row r="19" spans="1:5" x14ac:dyDescent="0.2">
      <c r="A19" s="16"/>
      <c r="B19" s="17"/>
      <c r="C19" s="17"/>
      <c r="D19" s="18"/>
    </row>
    <row r="20" spans="1:5" x14ac:dyDescent="0.2">
      <c r="A20" s="16"/>
      <c r="B20" s="17"/>
      <c r="C20" s="17"/>
      <c r="D20" s="18"/>
    </row>
    <row r="21" spans="1:5" x14ac:dyDescent="0.2">
      <c r="A21" s="16"/>
      <c r="B21" s="17"/>
      <c r="C21" s="17"/>
      <c r="D21" s="18"/>
    </row>
    <row r="22" spans="1:5" x14ac:dyDescent="0.2">
      <c r="A22" s="16"/>
      <c r="B22" s="17"/>
      <c r="C22" s="17"/>
      <c r="D22" s="18"/>
    </row>
    <row r="23" spans="1:5" x14ac:dyDescent="0.2">
      <c r="A23" s="16"/>
      <c r="B23" s="17"/>
      <c r="C23" s="17"/>
      <c r="D23" s="18"/>
    </row>
    <row r="24" spans="1:5" x14ac:dyDescent="0.2">
      <c r="A24" s="16"/>
      <c r="B24" s="17"/>
      <c r="C24" s="17"/>
      <c r="D24" s="18"/>
    </row>
    <row r="25" spans="1:5" x14ac:dyDescent="0.2">
      <c r="A25" s="16"/>
      <c r="B25" s="17"/>
      <c r="C25" s="17"/>
      <c r="D25" s="18"/>
    </row>
    <row r="26" spans="1:5" x14ac:dyDescent="0.2">
      <c r="A26" s="16"/>
      <c r="B26" s="17"/>
      <c r="C26" s="17"/>
      <c r="D26" s="18"/>
    </row>
    <row r="27" spans="1:5" x14ac:dyDescent="0.2">
      <c r="A27" s="16"/>
      <c r="B27" s="17"/>
      <c r="C27" s="17"/>
      <c r="D27" s="18"/>
    </row>
    <row r="28" spans="1:5" x14ac:dyDescent="0.2">
      <c r="A28" s="16"/>
      <c r="B28" s="17"/>
      <c r="C28" s="17"/>
      <c r="D28" s="18"/>
    </row>
    <row r="29" spans="1:5" x14ac:dyDescent="0.2">
      <c r="A29" s="16"/>
      <c r="B29" s="17"/>
      <c r="C29" s="17"/>
      <c r="D29" s="18"/>
    </row>
    <row r="30" spans="1:5" x14ac:dyDescent="0.2">
      <c r="A30" s="16"/>
      <c r="B30" s="17"/>
      <c r="C30" s="17"/>
      <c r="D30" s="18"/>
    </row>
    <row r="31" spans="1:5" x14ac:dyDescent="0.2">
      <c r="A31" s="16"/>
      <c r="B31" s="17"/>
      <c r="C31" s="17"/>
      <c r="D31" s="18"/>
    </row>
    <row r="32" spans="1:5" x14ac:dyDescent="0.2">
      <c r="A32" s="16"/>
      <c r="B32" s="17"/>
      <c r="C32" s="17"/>
      <c r="D32" s="18"/>
    </row>
    <row r="33" spans="1:4" x14ac:dyDescent="0.2">
      <c r="A33" s="16"/>
      <c r="B33" s="17"/>
      <c r="C33" s="17"/>
      <c r="D33" s="18"/>
    </row>
    <row r="34" spans="1:4" x14ac:dyDescent="0.2">
      <c r="B34" s="17"/>
      <c r="C34" s="17"/>
      <c r="D34" s="18"/>
    </row>
    <row r="35" spans="1:4" x14ac:dyDescent="0.2">
      <c r="B35" s="17"/>
      <c r="C35" s="17"/>
      <c r="D35" s="18"/>
    </row>
    <row r="36" spans="1:4" x14ac:dyDescent="0.2">
      <c r="B36" s="17"/>
      <c r="C36" s="17"/>
      <c r="D36" s="18"/>
    </row>
    <row r="37" spans="1:4" x14ac:dyDescent="0.2">
      <c r="A37" s="2" t="s">
        <v>27</v>
      </c>
      <c r="B37" s="17"/>
      <c r="C37" s="17"/>
      <c r="D37" s="18"/>
    </row>
    <row r="38" spans="1:4" x14ac:dyDescent="0.2">
      <c r="A38" s="19" t="s">
        <v>22</v>
      </c>
    </row>
    <row r="39" spans="1:4" ht="12.6" customHeight="1" x14ac:dyDescent="0.2">
      <c r="A39" s="24">
        <v>45407</v>
      </c>
    </row>
    <row r="44" spans="1:4" ht="15" customHeight="1" x14ac:dyDescent="0.2"/>
  </sheetData>
  <mergeCells count="4">
    <mergeCell ref="A5:E5"/>
    <mergeCell ref="C9:D9"/>
    <mergeCell ref="A8:A9"/>
    <mergeCell ref="B8:B9"/>
  </mergeCells>
  <phoneticPr fontId="1" type="noConversion"/>
  <printOptions horizontalCentered="1"/>
  <pageMargins left="0.98425196850393704" right="0.39370078740157483" top="0.78740157480314965" bottom="0.78740157480314965" header="0.31496062992125984" footer="0.31496062992125984"/>
  <pageSetup paperSize="9" scale="75" firstPageNumber="166" orientation="portrait" useFirstPageNumber="1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WIN7XP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Ovcharenko</dc:creator>
  <cp:lastModifiedBy>musohranov</cp:lastModifiedBy>
  <cp:lastPrinted>2024-04-23T07:21:12Z</cp:lastPrinted>
  <dcterms:created xsi:type="dcterms:W3CDTF">2010-09-15T01:48:11Z</dcterms:created>
  <dcterms:modified xsi:type="dcterms:W3CDTF">2024-04-26T03:24:23Z</dcterms:modified>
</cp:coreProperties>
</file>