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U:\Проект_2020-2022\КОРРЕКТИРОВКА\1 квартал\сессия_27.02.2020\ПОПРАВКА\"/>
    </mc:Choice>
  </mc:AlternateContent>
  <bookViews>
    <workbookView xWindow="90" yWindow="45" windowWidth="13245" windowHeight="8040"/>
  </bookViews>
  <sheets>
    <sheet name="PP" sheetId="9" r:id="rId1"/>
  </sheets>
  <definedNames>
    <definedName name="_xlnm.Print_Titles" localSheetId="0">PP!$9:$9</definedName>
    <definedName name="_xlnm.Print_Area" localSheetId="0">PP!$A$1:$J$38</definedName>
  </definedNames>
  <calcPr calcId="152511"/>
</workbook>
</file>

<file path=xl/calcChain.xml><?xml version="1.0" encoding="utf-8"?>
<calcChain xmlns="http://schemas.openxmlformats.org/spreadsheetml/2006/main">
  <c r="K13" i="9" l="1"/>
  <c r="L25" i="9"/>
  <c r="M25" i="9" s="1"/>
  <c r="L24" i="9"/>
  <c r="M24" i="9" s="1"/>
</calcChain>
</file>

<file path=xl/sharedStrings.xml><?xml version="1.0" encoding="utf-8"?>
<sst xmlns="http://schemas.openxmlformats.org/spreadsheetml/2006/main" count="133" uniqueCount="97">
  <si>
    <t>sysbudget</t>
  </si>
  <si>
    <t>sysuser</t>
  </si>
  <si>
    <t>Дата с:</t>
  </si>
  <si>
    <t>Дата по:</t>
  </si>
  <si>
    <t>1. Перечень публичных нормативных обязательств, исполняемых за счет средств областного бюджета</t>
  </si>
  <si>
    <t/>
  </si>
  <si>
    <t>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</t>
  </si>
  <si>
    <t>1003</t>
  </si>
  <si>
    <t>3514140710</t>
  </si>
  <si>
    <t>313</t>
  </si>
  <si>
    <t>2. Перечень публичных нормативных обязательств, исполняемых за счет средств местного бюджета</t>
  </si>
  <si>
    <t>Обеспечение условий софинансирования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</t>
  </si>
  <si>
    <t>35141S0710</t>
  </si>
  <si>
    <t>Ежегодная денежная выплата на частичную оплату стоимости помывки в бане пенсионерам, проживающим в квартирах, не оборудованных ванной или душем</t>
  </si>
  <si>
    <t>1006</t>
  </si>
  <si>
    <t>3514160000</t>
  </si>
  <si>
    <t>Компенсация услуг няни для одного из родителей, воспитывающих двух и более одновременно рожденных детей в возрасте до 1,5 лет, со среднедушевым доходом семьи, менее прожиточного минимума на душу населения Томской области</t>
  </si>
  <si>
    <t>3514161000</t>
  </si>
  <si>
    <t>Предоставление единовременных денежных выплат отдельным категориям граждан ЗАТО Северск в ознаменование годовщины Дня Победы советского народа в Великой Отечественной войне 1941-1945 годов</t>
  </si>
  <si>
    <t>3514165000</t>
  </si>
  <si>
    <t>Оказание материальной помощи жителям ЗАТО Северск в рамках муниципальной программы</t>
  </si>
  <si>
    <t>3514167000</t>
  </si>
  <si>
    <t>Компенсация расходов на оплату жилого помещения и коммунальных услуг гражданам, награжденным орденом "Родительская слава", и членам их семей</t>
  </si>
  <si>
    <t>3514172000</t>
  </si>
  <si>
    <t>Ежемесячная выплата стипендии ЗАТО Северск лучшим спортсменам в возрасте от 18 лет и старше по олимпийским видам спорта</t>
  </si>
  <si>
    <t>1101</t>
  </si>
  <si>
    <t>3122210000</t>
  </si>
  <si>
    <t>330</t>
  </si>
  <si>
    <t>Ежемесячная выплата стипендии ЗАТО Северск лучшим спортсменам в возрасте от 18 лет и старше по неолимпийским видам спорта</t>
  </si>
  <si>
    <t>3122211000</t>
  </si>
  <si>
    <t>ВСЕГО:</t>
  </si>
  <si>
    <t>Приложение 13</t>
  </si>
  <si>
    <t>к Решению Думы ЗАТО Северск</t>
  </si>
  <si>
    <t>Реквизиты нормативного правового акта</t>
  </si>
  <si>
    <t>вид</t>
  </si>
  <si>
    <t>номер</t>
  </si>
  <si>
    <t>дата</t>
  </si>
  <si>
    <t>наименование</t>
  </si>
  <si>
    <t>Код по бюджетной классификации</t>
  </si>
  <si>
    <t>Раздел, подраздел</t>
  </si>
  <si>
    <t>Целевая статья</t>
  </si>
  <si>
    <t>Вид расхода</t>
  </si>
  <si>
    <t>тыс.руб.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</si>
  <si>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</si>
  <si>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</si>
  <si>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</si>
  <si>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</si>
  <si>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</si>
  <si>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</si>
  <si>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</si>
  <si>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</si>
  <si>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</si>
  <si>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01.01.2020</t>
  </si>
  <si>
    <t>2000000081</t>
  </si>
  <si>
    <t>101000000268</t>
  </si>
  <si>
    <t>Распределение бюджетных ассигнований бюджета ЗАТО Северск, направляемых на исполнение публичных нормативных обязательств, на 2020 год</t>
  </si>
  <si>
    <t>336-ОЗ</t>
  </si>
  <si>
    <t>"О предоставлении межбюджетных трансфертов"</t>
  </si>
  <si>
    <t xml:space="preserve">Постановление Администрации Томской области </t>
  </si>
  <si>
    <t>544а</t>
  </si>
  <si>
    <t xml:space="preserve">Решение Думы ЗАТО Северск 
</t>
  </si>
  <si>
    <t xml:space="preserve">58/3 </t>
  </si>
  <si>
    <t>"Об установлении ежемесячной компенсационной выплаты на оплату услуг няни"</t>
  </si>
  <si>
    <t xml:space="preserve">Решение Думы ЗАТО Северск </t>
  </si>
  <si>
    <t xml:space="preserve"> 02.04.2015 </t>
  </si>
  <si>
    <t xml:space="preserve"> 63/6 </t>
  </si>
  <si>
    <t xml:space="preserve">"О дополнительных мерах социальной поддержки граждан, проживающих на территории ЗАТО Северск" </t>
  </si>
  <si>
    <t xml:space="preserve">50/11 </t>
  </si>
  <si>
    <t>53/8</t>
  </si>
  <si>
    <t>"О компенсации расходов на оплату жилого помещения 
и коммунальных услуг гражданам, награжденным орденом "Родительская слава", и членам их семей"</t>
  </si>
  <si>
    <t>Решение Думы ЗАТО Северск</t>
  </si>
  <si>
    <t xml:space="preserve"> 7/15 </t>
  </si>
  <si>
    <t>«Об утверждении Положения о порядке назначения и выплаты стипендии ЗАТО Северск лучшим спортсменам по олимпийским видам спорта»</t>
  </si>
  <si>
    <t xml:space="preserve"> 28.03.2019 </t>
  </si>
  <si>
    <t xml:space="preserve">49/4 </t>
  </si>
  <si>
    <t>«Об утверждении Положения о порядке назначения и выплаты стипендии ЗАТО Северск лучшим спортсменам по неолимпийским видам спорта»</t>
  </si>
  <si>
    <t xml:space="preserve">Закон 
Томской области
</t>
  </si>
  <si>
    <t>Жиянова Наталья Валентиновна</t>
  </si>
  <si>
    <t xml:space="preserve">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годах..."
</t>
  </si>
  <si>
    <t>Наименование 
публичного 
нормативного 
обязательства</t>
  </si>
  <si>
    <t>"О единовременной денежной выплате отдельным категориям граждан в ознаменование Дня Победы советского народа в Великой Отечественной войне 1941-1945 годов"</t>
  </si>
  <si>
    <t xml:space="preserve"> 23.12.2010</t>
  </si>
  <si>
    <t>Петухова Ирина Валерьевна</t>
  </si>
  <si>
    <t>Утверждено</t>
  </si>
  <si>
    <t>77 38 59</t>
  </si>
  <si>
    <t>77 38 86</t>
  </si>
  <si>
    <t>3122200000</t>
  </si>
  <si>
    <t>0804</t>
  </si>
  <si>
    <t>3314300000</t>
  </si>
  <si>
    <t xml:space="preserve">«Об утверждении Положения о стипендиях ЗАТО Северск для сильнейших, особо одаренных юных спортсменов»
</t>
  </si>
  <si>
    <t>Ежемесячная выплата стипендии ЗАТО Северск сильнейшим, особо одаренным юным спортсменам в возрасте до 18 лет</t>
  </si>
  <si>
    <t>28/3</t>
  </si>
  <si>
    <t xml:space="preserve">«Об учреждении стипендии ЗАТО Северск детям и молодежи за достижения в области культуры и искусств»
</t>
  </si>
  <si>
    <t>25/8</t>
  </si>
  <si>
    <t>Ежемесячная выплата стипендии ЗАТО Северск детям и молодежи за достижения в области культуры и искусств в  возрасте до 18 лет</t>
  </si>
  <si>
    <r>
      <t xml:space="preserve">от  </t>
    </r>
    <r>
      <rPr>
        <u/>
        <sz val="12"/>
        <rFont val="Times New Roman"/>
        <family val="1"/>
        <charset val="204"/>
      </rPr>
      <t xml:space="preserve">10.12.2019 </t>
    </r>
    <r>
      <rPr>
        <sz val="12"/>
        <rFont val="Times New Roman"/>
        <family val="1"/>
        <charset val="204"/>
      </rPr>
      <t xml:space="preserve"> №   </t>
    </r>
    <r>
      <rPr>
        <u/>
        <sz val="12"/>
        <rFont val="Times New Roman"/>
        <family val="1"/>
        <charset val="204"/>
      </rPr>
      <t>58/1_</t>
    </r>
  </si>
  <si>
    <t>9 634,80»;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</si>
</sst>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wrapText="1"/>
    </xf>
    <xf numFmtId="49" fontId="1" fillId="0" borderId="2" xfId="0" applyNumberFormat="1" applyFont="1" applyBorder="1"/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14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abSelected="1" view="pageBreakPreview" topLeftCell="A19" zoomScale="60" zoomScaleNormal="100" workbookViewId="0">
      <selection activeCell="B38" sqref="B38"/>
    </sheetView>
  </sheetViews>
  <sheetFormatPr defaultRowHeight="15.75" x14ac:dyDescent="0.25"/>
  <cols>
    <col min="1" max="1" width="2.7109375" style="2" customWidth="1"/>
    <col min="2" max="2" width="36.28515625" style="2" customWidth="1"/>
    <col min="3" max="3" width="17.42578125" style="2" customWidth="1"/>
    <col min="4" max="4" width="12.140625" style="2" customWidth="1"/>
    <col min="5" max="5" width="10.7109375" style="1" customWidth="1"/>
    <col min="6" max="6" width="54" style="1" customWidth="1"/>
    <col min="7" max="7" width="14.5703125" style="1" customWidth="1"/>
    <col min="8" max="8" width="13.140625" style="1" customWidth="1"/>
    <col min="9" max="9" width="9.42578125" style="1" customWidth="1"/>
    <col min="10" max="10" width="14.28515625" style="1" customWidth="1"/>
    <col min="11" max="13" width="10.140625" style="1" bestFit="1" customWidth="1"/>
    <col min="14" max="22" width="9.140625" style="1"/>
  </cols>
  <sheetData>
    <row r="1" spans="1:12" x14ac:dyDescent="0.25">
      <c r="A1" s="14" t="s">
        <v>2</v>
      </c>
      <c r="B1" s="14" t="s">
        <v>52</v>
      </c>
      <c r="C1" s="14" t="s">
        <v>3</v>
      </c>
      <c r="D1" s="14" t="s">
        <v>52</v>
      </c>
      <c r="H1" s="1" t="s">
        <v>31</v>
      </c>
    </row>
    <row r="2" spans="1:12" x14ac:dyDescent="0.25">
      <c r="A2" s="14" t="s">
        <v>1</v>
      </c>
      <c r="B2" s="14" t="s">
        <v>54</v>
      </c>
      <c r="C2" s="14" t="s">
        <v>0</v>
      </c>
      <c r="D2" s="14" t="s">
        <v>53</v>
      </c>
      <c r="H2" s="1" t="s">
        <v>32</v>
      </c>
    </row>
    <row r="3" spans="1:12" x14ac:dyDescent="0.25">
      <c r="H3" s="1" t="s">
        <v>95</v>
      </c>
    </row>
    <row r="5" spans="1:12" x14ac:dyDescent="0.25">
      <c r="B5" s="29" t="s">
        <v>55</v>
      </c>
      <c r="C5" s="29"/>
      <c r="D5" s="29"/>
      <c r="E5" s="29"/>
      <c r="F5" s="29"/>
      <c r="G5" s="29"/>
      <c r="H5" s="29"/>
      <c r="I5" s="29"/>
      <c r="J5" s="29"/>
    </row>
    <row r="7" spans="1:12" ht="53.25" customHeight="1" x14ac:dyDescent="0.25">
      <c r="B7" s="30" t="s">
        <v>79</v>
      </c>
      <c r="C7" s="30" t="s">
        <v>33</v>
      </c>
      <c r="D7" s="30"/>
      <c r="E7" s="30"/>
      <c r="F7" s="30"/>
      <c r="G7" s="31" t="s">
        <v>38</v>
      </c>
      <c r="H7" s="31"/>
      <c r="I7" s="31"/>
      <c r="J7" s="24" t="s">
        <v>83</v>
      </c>
    </row>
    <row r="8" spans="1:12" ht="38.25" customHeight="1" x14ac:dyDescent="0.25">
      <c r="B8" s="30"/>
      <c r="C8" s="8" t="s">
        <v>34</v>
      </c>
      <c r="D8" s="8" t="s">
        <v>36</v>
      </c>
      <c r="E8" s="7" t="s">
        <v>35</v>
      </c>
      <c r="F8" s="7" t="s">
        <v>37</v>
      </c>
      <c r="G8" s="8" t="s">
        <v>39</v>
      </c>
      <c r="H8" s="8" t="s">
        <v>40</v>
      </c>
      <c r="I8" s="8" t="s">
        <v>41</v>
      </c>
      <c r="J8" s="7" t="s">
        <v>42</v>
      </c>
    </row>
    <row r="9" spans="1:12" x14ac:dyDescent="0.25">
      <c r="B9" s="8" t="s">
        <v>43</v>
      </c>
      <c r="C9" s="8" t="s">
        <v>44</v>
      </c>
      <c r="D9" s="8" t="s">
        <v>45</v>
      </c>
      <c r="E9" s="7" t="s">
        <v>46</v>
      </c>
      <c r="F9" s="7" t="s">
        <v>47</v>
      </c>
      <c r="G9" s="7" t="s">
        <v>48</v>
      </c>
      <c r="H9" s="7" t="s">
        <v>49</v>
      </c>
      <c r="I9" s="7" t="s">
        <v>50</v>
      </c>
      <c r="J9" s="7" t="s">
        <v>51</v>
      </c>
      <c r="K9" s="3"/>
      <c r="L9" s="3"/>
    </row>
    <row r="10" spans="1:12" ht="33.75" customHeight="1" x14ac:dyDescent="0.25">
      <c r="B10" s="28" t="s">
        <v>4</v>
      </c>
      <c r="C10" s="28"/>
      <c r="D10" s="28"/>
      <c r="E10" s="28"/>
      <c r="F10" s="28"/>
      <c r="G10" s="28"/>
      <c r="H10" s="28"/>
      <c r="I10" s="28"/>
      <c r="J10" s="9">
        <v>2000</v>
      </c>
      <c r="K10" s="4"/>
      <c r="L10" s="4"/>
    </row>
    <row r="11" spans="1:12" ht="49.5" customHeight="1" x14ac:dyDescent="0.25">
      <c r="B11" s="32" t="s">
        <v>6</v>
      </c>
      <c r="C11" s="16" t="s">
        <v>76</v>
      </c>
      <c r="D11" s="17">
        <v>40540</v>
      </c>
      <c r="E11" s="18" t="s">
        <v>56</v>
      </c>
      <c r="F11" s="16" t="s">
        <v>57</v>
      </c>
      <c r="G11" s="34" t="s">
        <v>7</v>
      </c>
      <c r="H11" s="34" t="s">
        <v>8</v>
      </c>
      <c r="I11" s="34" t="s">
        <v>9</v>
      </c>
      <c r="J11" s="36">
        <v>2000</v>
      </c>
      <c r="K11" s="4"/>
      <c r="L11" s="4"/>
    </row>
    <row r="12" spans="1:12" ht="130.5" customHeight="1" x14ac:dyDescent="0.25">
      <c r="B12" s="33"/>
      <c r="C12" s="16" t="s">
        <v>58</v>
      </c>
      <c r="D12" s="17">
        <v>41271</v>
      </c>
      <c r="E12" s="18" t="s">
        <v>59</v>
      </c>
      <c r="F12" s="16" t="s">
        <v>78</v>
      </c>
      <c r="G12" s="35"/>
      <c r="H12" s="35"/>
      <c r="I12" s="35"/>
      <c r="J12" s="37"/>
      <c r="K12" s="4"/>
      <c r="L12" s="4"/>
    </row>
    <row r="13" spans="1:12" ht="34.5" customHeight="1" x14ac:dyDescent="0.25">
      <c r="B13" s="28" t="s">
        <v>10</v>
      </c>
      <c r="C13" s="28"/>
      <c r="D13" s="28"/>
      <c r="E13" s="28"/>
      <c r="F13" s="28"/>
      <c r="G13" s="28"/>
      <c r="H13" s="28"/>
      <c r="I13" s="28"/>
      <c r="J13" s="9">
        <v>7634.8</v>
      </c>
      <c r="K13" s="4">
        <f>J14+J15+J16+J17+J18+J19+J20+J21+J22+J23</f>
        <v>7634.8</v>
      </c>
      <c r="L13" s="4"/>
    </row>
    <row r="14" spans="1:12" ht="162.75" customHeight="1" x14ac:dyDescent="0.25">
      <c r="B14" s="10" t="s">
        <v>11</v>
      </c>
      <c r="C14" s="19" t="s">
        <v>63</v>
      </c>
      <c r="D14" s="15" t="s">
        <v>64</v>
      </c>
      <c r="E14" s="15" t="s">
        <v>65</v>
      </c>
      <c r="F14" s="19" t="s">
        <v>66</v>
      </c>
      <c r="G14" s="7" t="s">
        <v>7</v>
      </c>
      <c r="H14" s="7" t="s">
        <v>12</v>
      </c>
      <c r="I14" s="7" t="s">
        <v>9</v>
      </c>
      <c r="J14" s="9">
        <v>2000</v>
      </c>
      <c r="K14" s="4"/>
      <c r="L14" s="4"/>
    </row>
    <row r="15" spans="1:12" ht="102.75" customHeight="1" x14ac:dyDescent="0.25">
      <c r="B15" s="10" t="s">
        <v>13</v>
      </c>
      <c r="C15" s="19" t="s">
        <v>63</v>
      </c>
      <c r="D15" s="15" t="s">
        <v>64</v>
      </c>
      <c r="E15" s="15" t="s">
        <v>65</v>
      </c>
      <c r="F15" s="19" t="s">
        <v>66</v>
      </c>
      <c r="G15" s="7" t="s">
        <v>14</v>
      </c>
      <c r="H15" s="7" t="s">
        <v>15</v>
      </c>
      <c r="I15" s="7" t="s">
        <v>9</v>
      </c>
      <c r="J15" s="9">
        <v>124.8</v>
      </c>
      <c r="K15" s="4"/>
      <c r="L15" s="4"/>
    </row>
    <row r="16" spans="1:12" ht="160.5" customHeight="1" x14ac:dyDescent="0.25">
      <c r="B16" s="10" t="s">
        <v>16</v>
      </c>
      <c r="C16" s="19" t="s">
        <v>60</v>
      </c>
      <c r="D16" s="20">
        <v>41970</v>
      </c>
      <c r="E16" s="15" t="s">
        <v>61</v>
      </c>
      <c r="F16" s="19" t="s">
        <v>62</v>
      </c>
      <c r="G16" s="7" t="s">
        <v>14</v>
      </c>
      <c r="H16" s="7" t="s">
        <v>17</v>
      </c>
      <c r="I16" s="7" t="s">
        <v>9</v>
      </c>
      <c r="J16" s="9">
        <v>360</v>
      </c>
      <c r="K16" s="4"/>
      <c r="L16" s="4"/>
    </row>
    <row r="17" spans="2:15" ht="137.25" customHeight="1" x14ac:dyDescent="0.25">
      <c r="B17" s="10" t="s">
        <v>18</v>
      </c>
      <c r="C17" s="19" t="s">
        <v>63</v>
      </c>
      <c r="D17" s="22">
        <v>39555</v>
      </c>
      <c r="E17" s="23" t="s">
        <v>67</v>
      </c>
      <c r="F17" s="21" t="s">
        <v>80</v>
      </c>
      <c r="G17" s="7" t="s">
        <v>14</v>
      </c>
      <c r="H17" s="7" t="s">
        <v>19</v>
      </c>
      <c r="I17" s="7" t="s">
        <v>9</v>
      </c>
      <c r="J17" s="9">
        <v>1434</v>
      </c>
      <c r="K17" s="4"/>
      <c r="L17" s="4"/>
    </row>
    <row r="18" spans="2:15" ht="78.75" customHeight="1" x14ac:dyDescent="0.25">
      <c r="B18" s="10" t="s">
        <v>20</v>
      </c>
      <c r="C18" s="19" t="s">
        <v>63</v>
      </c>
      <c r="D18" s="15" t="s">
        <v>64</v>
      </c>
      <c r="E18" s="15" t="s">
        <v>65</v>
      </c>
      <c r="F18" s="19" t="s">
        <v>66</v>
      </c>
      <c r="G18" s="7" t="s">
        <v>14</v>
      </c>
      <c r="H18" s="7" t="s">
        <v>21</v>
      </c>
      <c r="I18" s="7" t="s">
        <v>9</v>
      </c>
      <c r="J18" s="9">
        <v>2500</v>
      </c>
      <c r="K18" s="4"/>
      <c r="L18" s="4"/>
    </row>
    <row r="19" spans="2:15" ht="133.5" customHeight="1" x14ac:dyDescent="0.25">
      <c r="B19" s="10" t="s">
        <v>22</v>
      </c>
      <c r="C19" s="21" t="s">
        <v>60</v>
      </c>
      <c r="D19" s="22">
        <v>41788</v>
      </c>
      <c r="E19" s="23" t="s">
        <v>68</v>
      </c>
      <c r="F19" s="21" t="s">
        <v>69</v>
      </c>
      <c r="G19" s="7" t="s">
        <v>14</v>
      </c>
      <c r="H19" s="7" t="s">
        <v>23</v>
      </c>
      <c r="I19" s="7" t="s">
        <v>9</v>
      </c>
      <c r="J19" s="9">
        <v>160</v>
      </c>
      <c r="K19" s="4"/>
      <c r="L19" s="4"/>
    </row>
    <row r="20" spans="2:15" ht="89.25" customHeight="1" x14ac:dyDescent="0.25">
      <c r="B20" s="10" t="s">
        <v>24</v>
      </c>
      <c r="C20" s="21" t="s">
        <v>70</v>
      </c>
      <c r="D20" s="22" t="s">
        <v>81</v>
      </c>
      <c r="E20" s="23" t="s">
        <v>71</v>
      </c>
      <c r="F20" s="21" t="s">
        <v>72</v>
      </c>
      <c r="G20" s="7" t="s">
        <v>25</v>
      </c>
      <c r="H20" s="7" t="s">
        <v>26</v>
      </c>
      <c r="I20" s="7" t="s">
        <v>27</v>
      </c>
      <c r="J20" s="9">
        <v>240</v>
      </c>
      <c r="K20" s="4"/>
      <c r="L20" s="4"/>
    </row>
    <row r="21" spans="2:15" ht="86.25" customHeight="1" x14ac:dyDescent="0.25">
      <c r="B21" s="25" t="s">
        <v>28</v>
      </c>
      <c r="C21" s="21" t="s">
        <v>70</v>
      </c>
      <c r="D21" s="22" t="s">
        <v>73</v>
      </c>
      <c r="E21" s="23" t="s">
        <v>74</v>
      </c>
      <c r="F21" s="21" t="s">
        <v>75</v>
      </c>
      <c r="G21" s="7" t="s">
        <v>25</v>
      </c>
      <c r="H21" s="7" t="s">
        <v>29</v>
      </c>
      <c r="I21" s="7" t="s">
        <v>27</v>
      </c>
      <c r="J21" s="9">
        <v>120</v>
      </c>
      <c r="K21" s="4"/>
      <c r="L21" s="4"/>
    </row>
    <row r="22" spans="2:15" ht="89.25" customHeight="1" x14ac:dyDescent="0.25">
      <c r="B22" s="25" t="s">
        <v>90</v>
      </c>
      <c r="C22" s="21" t="s">
        <v>70</v>
      </c>
      <c r="D22" s="22">
        <v>39107</v>
      </c>
      <c r="E22" s="27" t="s">
        <v>91</v>
      </c>
      <c r="F22" s="21" t="s">
        <v>89</v>
      </c>
      <c r="G22" s="26" t="s">
        <v>25</v>
      </c>
      <c r="H22" s="26" t="s">
        <v>86</v>
      </c>
      <c r="I22" s="26" t="s">
        <v>27</v>
      </c>
      <c r="J22" s="9">
        <v>360</v>
      </c>
      <c r="K22" s="4"/>
      <c r="L22" s="4"/>
    </row>
    <row r="23" spans="2:15" ht="86.25" customHeight="1" x14ac:dyDescent="0.25">
      <c r="B23" s="25" t="s">
        <v>94</v>
      </c>
      <c r="C23" s="21" t="s">
        <v>70</v>
      </c>
      <c r="D23" s="22">
        <v>42824</v>
      </c>
      <c r="E23" s="27" t="s">
        <v>93</v>
      </c>
      <c r="F23" s="21" t="s">
        <v>92</v>
      </c>
      <c r="G23" s="26" t="s">
        <v>87</v>
      </c>
      <c r="H23" s="26" t="s">
        <v>88</v>
      </c>
      <c r="I23" s="26" t="s">
        <v>27</v>
      </c>
      <c r="J23" s="9">
        <v>336</v>
      </c>
      <c r="K23" s="4"/>
      <c r="L23" s="4"/>
    </row>
    <row r="24" spans="2:15" ht="44.25" customHeight="1" x14ac:dyDescent="0.25">
      <c r="B24" s="10" t="s">
        <v>30</v>
      </c>
      <c r="C24" s="11" t="s">
        <v>5</v>
      </c>
      <c r="D24" s="11" t="s">
        <v>5</v>
      </c>
      <c r="E24" s="12" t="s">
        <v>5</v>
      </c>
      <c r="F24" s="12" t="s">
        <v>5</v>
      </c>
      <c r="G24" s="7" t="s">
        <v>5</v>
      </c>
      <c r="H24" s="7" t="s">
        <v>5</v>
      </c>
      <c r="I24" s="7" t="s">
        <v>5</v>
      </c>
      <c r="J24" s="9" t="s">
        <v>96</v>
      </c>
      <c r="K24" s="4"/>
      <c r="L24" s="4">
        <f>J14+J15+J16+J17+J18+J19+J20+J21+J22+J23+J11</f>
        <v>9634.7999999999993</v>
      </c>
      <c r="M24" s="4" t="e">
        <f>J24-L24</f>
        <v>#VALUE!</v>
      </c>
      <c r="N24" s="4"/>
      <c r="O24" s="4"/>
    </row>
    <row r="25" spans="2:15" ht="49.5" customHeight="1" x14ac:dyDescent="0.25">
      <c r="B25" s="6"/>
      <c r="G25" s="3"/>
      <c r="H25" s="3"/>
      <c r="I25" s="3"/>
      <c r="J25" s="5"/>
      <c r="K25" s="4"/>
      <c r="L25" s="4">
        <f>J10+J13</f>
        <v>9634.7999999999993</v>
      </c>
      <c r="M25" s="4" t="e">
        <f>J24-L25</f>
        <v>#VALUE!</v>
      </c>
    </row>
    <row r="26" spans="2:15" ht="14.25" customHeight="1" x14ac:dyDescent="0.25">
      <c r="F26" s="2"/>
      <c r="G26" s="3"/>
      <c r="H26" s="3"/>
      <c r="I26" s="3"/>
      <c r="J26" s="5"/>
      <c r="K26" s="4"/>
      <c r="L26" s="4"/>
    </row>
    <row r="27" spans="2:15" ht="16.5" customHeight="1" x14ac:dyDescent="0.25">
      <c r="G27" s="3"/>
      <c r="H27" s="3"/>
      <c r="I27" s="3"/>
      <c r="J27" s="5"/>
      <c r="K27" s="4"/>
      <c r="L27" s="4"/>
    </row>
    <row r="28" spans="2:15" x14ac:dyDescent="0.25">
      <c r="G28" s="3"/>
      <c r="H28" s="3"/>
      <c r="I28" s="3"/>
      <c r="J28" s="5"/>
      <c r="K28" s="4"/>
      <c r="L28" s="4"/>
    </row>
    <row r="29" spans="2:15" x14ac:dyDescent="0.25">
      <c r="G29" s="3"/>
      <c r="H29" s="3"/>
      <c r="I29" s="3"/>
      <c r="J29" s="5"/>
      <c r="K29" s="4"/>
      <c r="L29" s="4"/>
    </row>
    <row r="34" spans="2:2" x14ac:dyDescent="0.25">
      <c r="B34" s="13" t="s">
        <v>82</v>
      </c>
    </row>
    <row r="35" spans="2:2" x14ac:dyDescent="0.25">
      <c r="B35" s="13" t="s">
        <v>84</v>
      </c>
    </row>
    <row r="36" spans="2:2" x14ac:dyDescent="0.25">
      <c r="B36" s="6" t="s">
        <v>77</v>
      </c>
    </row>
    <row r="37" spans="2:2" x14ac:dyDescent="0.25">
      <c r="B37" s="6" t="s">
        <v>85</v>
      </c>
    </row>
  </sheetData>
  <mergeCells count="11">
    <mergeCell ref="B13:I13"/>
    <mergeCell ref="B5:J5"/>
    <mergeCell ref="B7:B8"/>
    <mergeCell ref="C7:F7"/>
    <mergeCell ref="G7:I7"/>
    <mergeCell ref="B10:I10"/>
    <mergeCell ref="B11:B12"/>
    <mergeCell ref="G11:G12"/>
    <mergeCell ref="H11:H12"/>
    <mergeCell ref="I11:I12"/>
    <mergeCell ref="J11:J12"/>
  </mergeCells>
  <pageMargins left="0.70866141732283472" right="0.31496062992125984" top="0.74803149606299213" bottom="0.55118110236220474" header="0.31496062992125984" footer="0.31496062992125984"/>
  <pageSetup paperSize="9" scale="74" firstPageNumber="257" fitToHeight="57" orientation="landscape" useFirstPageNumber="1" r:id="rId1"/>
  <headerFooter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PP</vt:lpstr>
      <vt:lpstr>PP!Заголовки_для_печати</vt:lpstr>
      <vt:lpstr>PP!Область_печати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Kologrivova</cp:lastModifiedBy>
  <cp:lastPrinted>2020-02-27T05:15:54Z</cp:lastPrinted>
  <dcterms:created xsi:type="dcterms:W3CDTF">2007-01-31T11:49:34Z</dcterms:created>
  <dcterms:modified xsi:type="dcterms:W3CDTF">2020-02-27T05:15:57Z</dcterms:modified>
</cp:coreProperties>
</file>