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'ФНР_основной'!$A$1:$B$15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'ФНР_основной'!$A$1:$B$15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'ФНР_основной'!$A$1:$B$15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'ФНР_основной'!$A$1:$B$15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'ФНР_основной'!$A$1:$B$15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'ФНР_основной'!$A$1:$B$15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'ФНР_основной'!$A$1:$B$15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'ФНР_основной'!$A$1:$B$15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'ФНР_основной'!$A$1:$B$15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'ФНР_основной'!$A$1:$B$15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'ФНР_основной'!$A$1:$B$15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'ФНР_основной'!$A$1:$B$15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'ФНР_основной'!$A$1:$B$15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'ФНР_основной'!$A$1:$B$15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'ФНР_основной'!$7:$8</definedName>
    <definedName name="_xlnm.Print_Area" localSheetId="0">'ФНР_1вар (2)'!$A$1:$K$15</definedName>
    <definedName name="_xlnm.Print_Area" localSheetId="1">'ФНР_основной'!$A$1:$G$80</definedName>
  </definedNames>
  <calcPr fullCalcOnLoad="1"/>
</workbook>
</file>

<file path=xl/sharedStrings.xml><?xml version="1.0" encoding="utf-8"?>
<sst xmlns="http://schemas.openxmlformats.org/spreadsheetml/2006/main" count="276" uniqueCount="220">
  <si>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</si>
  <si>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</si>
  <si>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</si>
  <si>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</si>
  <si>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</si>
  <si>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</si>
  <si>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</si>
  <si>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</si>
  <si>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</si>
  <si>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</si>
  <si>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</si>
  <si>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</si>
  <si>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</si>
  <si>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</si>
  <si>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</si>
  <si>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</si>
  <si>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</si>
  <si>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</si>
  <si>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</si>
  <si>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</si>
  <si>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</si>
  <si>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</si>
  <si>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</si>
  <si>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</si>
  <si>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</si>
  <si>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</si>
  <si>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</si>
  <si>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</si>
  <si>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</si>
  <si>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</si>
  <si>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0702</t>
  </si>
  <si>
    <t>Направлено средств на финансирование расходов за счет средств Фонда, всего, в том числе:</t>
  </si>
  <si>
    <t>Остаток средств по Фонду:</t>
  </si>
  <si>
    <t>0701</t>
  </si>
  <si>
    <t>Визы:</t>
  </si>
  <si>
    <t>______________А.П.Голубев</t>
  </si>
  <si>
    <t>Фонд непредвиденных расходов Администрации ЗАТО Северск  на 2008 год</t>
  </si>
  <si>
    <t>Утверждено по бюджету на 2008 год</t>
  </si>
  <si>
    <t>1. Управление образования Администрации ЗАТО Северск</t>
  </si>
  <si>
    <t xml:space="preserve">от 06.02.2008 № 99-р </t>
  </si>
  <si>
    <t>Текущий ремонт центрального входа, холла и гардероба помещения, где будет размещаться избирательный участок</t>
  </si>
  <si>
    <t xml:space="preserve">от 13.02.2008 № 132-р </t>
  </si>
  <si>
    <t xml:space="preserve">от 13.02.2008 № 131-р </t>
  </si>
  <si>
    <t>2. МУ "Самусьский центр культуры"</t>
  </si>
  <si>
    <t>Текущий ремонт помещений избирательных участков</t>
  </si>
  <si>
    <t>4. Управление образования Администрации ЗАТО Северск</t>
  </si>
  <si>
    <t>Текущий ремонт музыкального зала МДОУ "Детский сад № 25 "Огонек"</t>
  </si>
  <si>
    <t xml:space="preserve">от 04.03.2008 № 244-р </t>
  </si>
  <si>
    <t>3. МОУ ЗАТО Северск ДОД СДЮСШОР Олимпийского резерва гимнастики имени Р.Кузнецова</t>
  </si>
  <si>
    <t>0114</t>
  </si>
  <si>
    <t>5. Администрация ЗАТО Северск</t>
  </si>
  <si>
    <t xml:space="preserve">Выплата единовременного вознаграждения победителю и призерам конкурса на лучшую концепцию общественно-развлекательного комплекса на территории кольца общегородского центра в г.Северске </t>
  </si>
  <si>
    <t>Утв. Думой ЗАТО Северск 2008 год</t>
  </si>
  <si>
    <t>Раз-дел, подраз-дел</t>
  </si>
  <si>
    <t>Уточн. Думой ЗАТО Северск                2008 год</t>
  </si>
  <si>
    <t>Дата, № распоряжения Главы Администра-ции ЗАТО Северск</t>
  </si>
  <si>
    <t>от 27.03.2008 № 357-р</t>
  </si>
  <si>
    <t>Оплата работ по очистке разделительной полосы автодороги  ЦКПП – путепровод</t>
  </si>
  <si>
    <t>от 27.03.2008 № 358-р</t>
  </si>
  <si>
    <t>0503</t>
  </si>
  <si>
    <t>0505</t>
  </si>
  <si>
    <t>Реконструкция здания по ул. Северной, 2А под медицинский вытрезвитель на 21 место</t>
  </si>
  <si>
    <t>от 29.04.2008 № 500-р</t>
  </si>
  <si>
    <t>Текущий ремонт водопровода в подвале здания бизнес-инкубатора по ул.Парусинка,16</t>
  </si>
  <si>
    <t>от 29.04.2008 № 501-р</t>
  </si>
  <si>
    <t>Материальная помощь матери военнослужащего ВВ МВД РФ, погибшего в Чечне</t>
  </si>
  <si>
    <t>от 14.05.2008 № 608-р</t>
  </si>
  <si>
    <t>Материальная помощь родственникам погибших в рез-те ДТП при столкновении автомобилей на трассе Томск-Новосибирск</t>
  </si>
  <si>
    <t>0401</t>
  </si>
  <si>
    <t>Ликвидация последствий пожара в гараже</t>
  </si>
  <si>
    <t>от 04.06.2008 № 714-р</t>
  </si>
  <si>
    <t>Текущий ремонт здания библиотеки</t>
  </si>
  <si>
    <t>от 04.06.2008 № 713-р</t>
  </si>
  <si>
    <t>от 07.06.2008 № 729-р</t>
  </si>
  <si>
    <t xml:space="preserve">Капитальный ремонт стены  в кабинете физики МУ "СОШ № 76" </t>
  </si>
  <si>
    <t>от 04.06.2008 № 712-р</t>
  </si>
  <si>
    <t>от 04.06.2008 № 711-р</t>
  </si>
  <si>
    <t>0707</t>
  </si>
  <si>
    <t>от 17.06.2008 № 764-р</t>
  </si>
  <si>
    <t>Текущий ремонт помещений</t>
  </si>
  <si>
    <t>Монтаж автоматической пожарной сигнализации</t>
  </si>
  <si>
    <t>0302</t>
  </si>
  <si>
    <t>Оборудование помещений ОДН УВД мебелью</t>
  </si>
  <si>
    <t>от 17.06.2008 № 765-р</t>
  </si>
  <si>
    <t>0501</t>
  </si>
  <si>
    <t>Текущий   ремонт  участка  кровли  с/к "Молодость"</t>
  </si>
  <si>
    <t>Оплата работ по монтажу системы АПС</t>
  </si>
  <si>
    <t>Строительство учебно-тренировочного полуоткрытого тира (стрельбища) для МОУ ЗАТО Северск ДОД СДЮСШОР им. Л.Егоровой (ПИР)</t>
  </si>
  <si>
    <t>Индивидуальная жилая застройка в п.Самусь между улицами Озерная - Кооперативная (ПИР)</t>
  </si>
  <si>
    <t>Текущий ремонт подвального помещения МУ "Орловская СОШ", используемого для размещения опорного пункта милиции п.Орловка</t>
  </si>
  <si>
    <t>Благоустройство территории бизнес-инкубатора по ул. Парусинка,16</t>
  </si>
  <si>
    <t>Организация поездки тренера на Олимпийские игры в г.Пекин</t>
  </si>
  <si>
    <t>от 20.06.2008 № 774-р</t>
  </si>
  <si>
    <t>от 25.06.2008 № 793-р</t>
  </si>
  <si>
    <t>от 27.06.2008 № 815-р</t>
  </si>
  <si>
    <t>от 01.08.2008 № 1001-р</t>
  </si>
  <si>
    <t>от 04.07.2008 № 888-р</t>
  </si>
  <si>
    <t>25. УКС Администрации ЗАТО Северск</t>
  </si>
  <si>
    <t>Текущий ремонт отопления третьего этажа  здания бизнес-инкубатора по ул.Парусинка,16</t>
  </si>
  <si>
    <t>Разборка здания "Теплый дом"</t>
  </si>
  <si>
    <t>от 01.08.2008 № 1002-р</t>
  </si>
  <si>
    <t>Текущий ремонт крыльца здания МОУ "СОШ № 87"</t>
  </si>
  <si>
    <t>от 07.08.2008 № 1019-р</t>
  </si>
  <si>
    <t>0806</t>
  </si>
  <si>
    <t>Текущий ремонт колонн забора и строений входа Природного парка</t>
  </si>
  <si>
    <t>от 01.08.2008 № 1000-р</t>
  </si>
  <si>
    <t>Приобретение, поставка и монтаж утилизатора биологических отходов</t>
  </si>
  <si>
    <t>от 22.08.2008 № 1119-р</t>
  </si>
  <si>
    <t>0104</t>
  </si>
  <si>
    <t>Поощрение денежными призами участников XXIX Олимпийских игр и их тренеров-преподавателей</t>
  </si>
  <si>
    <t>Текущий  ремонт  арендуемых  помещений  в  здании  заводоуправления  ОАО «Самусьский ССРЗ»</t>
  </si>
  <si>
    <t>от 08.09.2008 № 1164-р</t>
  </si>
  <si>
    <t>от 21.08.2008 № 1090-р,         от 25.08.2008 № 1120-р</t>
  </si>
  <si>
    <t>0309</t>
  </si>
  <si>
    <t>от 08.09.2008 № 1160-р</t>
  </si>
  <si>
    <t>Ремонт  автомобиля ГАЗ 2217 (замена двигателя и выполнение профилактических работ)</t>
  </si>
  <si>
    <t>от 08.09.2008 № 1163-р</t>
  </si>
  <si>
    <t>Выполнение работ по устранению аварий на тепловых сетях микрорайона Иглаково</t>
  </si>
  <si>
    <t>от 08.09.2008 № 1162-р</t>
  </si>
  <si>
    <t>Разработка проектно-сметной документации на капитальный ремонт кровли, фонарей, крылец здания МУ «Музей ЗАТО Северск»</t>
  </si>
  <si>
    <t>от 08.09.2008 № 1161-р</t>
  </si>
  <si>
    <t xml:space="preserve">Оплата работ по обследованию конструкционных элементов и определению фактического состояния конструкций, по разработке сварочной технологии и текущему ремонту памятника В.И.Ленину </t>
  </si>
  <si>
    <t>Индивидуальная жилая застройка в районе 3-й Поперечки (ПИР)</t>
  </si>
  <si>
    <t>Индивидуальная жилая застройка в районе деревни Чернильщиково (ПИР)</t>
  </si>
  <si>
    <t>Индивидуальная застройка для ведения личного подсобного хозяйства в пос.Самусь между ул.Набережной и ул.Равенства (ПИР)</t>
  </si>
  <si>
    <t>Приобретение отопительного оборудования для бизнес-инкубатора по ул. Парусинка,16</t>
  </si>
  <si>
    <t>Текущий ремонт кровли МДОУ "Детский сад Компенсирующего вида №35"</t>
  </si>
  <si>
    <t>Мэр ЗАТО Северск -</t>
  </si>
  <si>
    <t>Председатель Думы</t>
  </si>
  <si>
    <t>ЗАТО Северск (Мурашкин М.Е.)</t>
  </si>
  <si>
    <t xml:space="preserve">         Н.И.Кузьменко</t>
  </si>
  <si>
    <t xml:space="preserve">    3. Контроль за исполнением Решения возложить на постоянный бюджетно-финансовый комитет Думы </t>
  </si>
  <si>
    <t xml:space="preserve">    2. Опубликовать Решение в газете "Диалог".</t>
  </si>
  <si>
    <t>6. Администрация ЗАТО Северск</t>
  </si>
  <si>
    <t>7. Управление образования Администрации ЗАТО Северск</t>
  </si>
  <si>
    <t>8. МУ Центральная городская библиотека</t>
  </si>
  <si>
    <t>9. КООС и ПР</t>
  </si>
  <si>
    <t>10. Администрация ЗАТО Северск</t>
  </si>
  <si>
    <t>13. УВД МВД России в г.Северск</t>
  </si>
  <si>
    <t>14. МОУ ЗАТО Северск ДОД СДЮСШОР им.Л.Егоровой</t>
  </si>
  <si>
    <t>11. Комитет молодежной и семейной политики Администрации ЗАТО Северск</t>
  </si>
  <si>
    <t>12. Комитет молодежной и семейной политики Администрации ЗАТО Северск</t>
  </si>
  <si>
    <t>15. МОУ ЗАТО Северск ДОД ДЮСШ НВС "Русь"</t>
  </si>
  <si>
    <t>16. МОУ ЗАТО Северск ДОД СДЮСШОР Олимпийского резерва гимнастики имени Р.Кузнецова</t>
  </si>
  <si>
    <t>18. УКС Администрации ЗАТО Северск</t>
  </si>
  <si>
    <t>21. УКС Администрации ЗАТО Северск</t>
  </si>
  <si>
    <t>22. УКС Администрации ЗАТО Северск</t>
  </si>
  <si>
    <t>23. УКС Администрации ЗАТО Северск</t>
  </si>
  <si>
    <t>24. УКС Администрации ЗАТО Северск</t>
  </si>
  <si>
    <t>от 01.10.2008 № 1257-р</t>
  </si>
  <si>
    <t>29. МУ "Северский природный парк"</t>
  </si>
  <si>
    <t>31. Управление образования Администрации ЗАТО Северск</t>
  </si>
  <si>
    <t>32. УИО Администрации ЗАТО Северск</t>
  </si>
  <si>
    <t>33. Администрация ЗАТО Северск</t>
  </si>
  <si>
    <t>20. УКС Администрации ЗАТО Северск</t>
  </si>
  <si>
    <t>34. Управление по делам защиты населения и территорий от ЧС</t>
  </si>
  <si>
    <t>36. УКС Администрации ЗАТО Северск</t>
  </si>
  <si>
    <t>38. Администрация ЗАТО Северск</t>
  </si>
  <si>
    <t>от 08.09.2008 № 1159-р</t>
  </si>
  <si>
    <t>Текущий ремонт кровли здания</t>
  </si>
  <si>
    <t>39. МУ "Северский музыкальный театр"</t>
  </si>
  <si>
    <t>40. МУ "Самусьский центр культуры"</t>
  </si>
  <si>
    <t>Увеличение книжного фонда филиала библиотеки</t>
  </si>
  <si>
    <t>от 03.10.2008 № 1280-р</t>
  </si>
  <si>
    <t>от 27.10.2008 № 1374-р</t>
  </si>
  <si>
    <t>41. Управление образования Администрации ЗАТО Северск</t>
  </si>
  <si>
    <t>Организация участия учащихся и педагогов МОУ ДОД "Центр детского творчества" в XIV Международном конкурсе детского и юношеского творчества "Роза ветров"</t>
  </si>
  <si>
    <t>42. Управление образования Администрации ЗАТО Северск</t>
  </si>
  <si>
    <t>Текущий ремонт ограждения стадиона МОУ "СОШ № 84"</t>
  </si>
  <si>
    <t>от 27.10.2008 № 1375-р</t>
  </si>
  <si>
    <t>43. Управление образования Администрации ЗАТО Северск</t>
  </si>
  <si>
    <t>Исследование технического состояния строительных конструкций чаши плавательного бассейна МОУ "СОШ № 198"</t>
  </si>
  <si>
    <t>от 27.10.2008 № 1376-р</t>
  </si>
  <si>
    <t>44. Управление образования Администрации ЗАТО Северск</t>
  </si>
  <si>
    <t>от 31.10.2008 № 1394-р</t>
  </si>
  <si>
    <t xml:space="preserve">Текущий ремонт (замена оконных блоков и светильников) кабинета физики МОУ «СОШ № 76» </t>
  </si>
  <si>
    <t>45. МОУ ЗАТО Северск ДОД СДЮСШОР им.Л.Егоровой</t>
  </si>
  <si>
    <t xml:space="preserve">Текущий  ремонт  крыльца центрального входа с/к «Молодость» </t>
  </si>
  <si>
    <t>Оплата работ по ремонту кабельной линии с/комплекса «Молодость»</t>
  </si>
  <si>
    <t>от 28.10.2008 № 1377-р</t>
  </si>
  <si>
    <t>46. МОУ ЗАТО Северск ДОД СДЮСШОР им.Л.Егоровой</t>
  </si>
  <si>
    <t>от 03.10.2008 № 1281-р</t>
  </si>
  <si>
    <t>от 03.10.2008 № 1282-р</t>
  </si>
  <si>
    <t>17. УЖКХ ТиС Администрации ЗАТО Северск</t>
  </si>
  <si>
    <t>19. УЖКХ ТиС Администрации ЗАТО Северск</t>
  </si>
  <si>
    <t>26. УЖКХ ТиС Администрации ЗАТО Северск</t>
  </si>
  <si>
    <t>27. УЖКХ ТиС Администрации ЗАТО Северск</t>
  </si>
  <si>
    <t>28. УЖКХ ТиС Администрации ЗАТО Северск</t>
  </si>
  <si>
    <t>30. УЖКХ ТиС Администрации ЗАТО Северск</t>
  </si>
  <si>
    <t>35. УЖКХ ТиС Администрации ЗАТО Северск</t>
  </si>
  <si>
    <t>37. УЖКХ ТиС Администрации ЗАТО Северск</t>
  </si>
  <si>
    <t>47. УЖКХ ТиС Администрации ЗАТО Северск</t>
  </si>
  <si>
    <t>План мероприятий по подготовке теплоэнергетического хозяйства г.Северска к работе от одного источника тепла в 2008 году</t>
  </si>
  <si>
    <t>от 17.10.2008 № 1338-р</t>
  </si>
  <si>
    <t>48. УЖКХ ТиС Администрации ЗАТО Северск</t>
  </si>
  <si>
    <t>от 18.09.2008 № 1214-р</t>
  </si>
  <si>
    <t>Компенсация затрат за содержание безнадзорных животных Городскому благотворительному фонду "Добрые руки"</t>
  </si>
  <si>
    <t>Строительство детского сада на 130 мест в пос.Самусь (ПИР)</t>
  </si>
  <si>
    <t>50. УКС Администрации ЗАТО Северск</t>
  </si>
  <si>
    <t>Инструментальное обследование конструкций здания МОУ "Северская гимназия" (ПИР)</t>
  </si>
  <si>
    <t>51. УКС Администрации ЗАТО Северск</t>
  </si>
  <si>
    <t>Строительство детского сада на 130 мест в пос.Самусь (межевание геодезические работы)</t>
  </si>
  <si>
    <t>52. УКС Администрации ЗАТО Северск</t>
  </si>
  <si>
    <t>Строительство канализационного коллектора от КНС-4а до ул.Курчатова (межевание, геодезические работы)</t>
  </si>
  <si>
    <t>53. УКС Администрации ЗАТО Северск</t>
  </si>
  <si>
    <t xml:space="preserve">Реконструкция автодороги № 10 г.Северска (межевание, геодезические работы) </t>
  </si>
  <si>
    <t>54. УКС Администрации ЗАТО Северск</t>
  </si>
  <si>
    <t>55. УКС Администрации ЗАТО Северск</t>
  </si>
  <si>
    <t>Строительство водозабора № 3 (ПИР)</t>
  </si>
  <si>
    <t>Инструментальное обследование и оценка технического состояния западной стены спортивного зала МОУ "СОШ № 81"</t>
  </si>
  <si>
    <t>от 28.10.2008 № 1378-р</t>
  </si>
  <si>
    <t>от 03.10.2008 № 1279-р</t>
  </si>
  <si>
    <t>от 29.10.2008 № 1382-р</t>
  </si>
  <si>
    <t>49. УЖКХ ТиС Администрации ЗАТО Северск</t>
  </si>
  <si>
    <t>от 03.10.2008 № 1284-р</t>
  </si>
  <si>
    <t>Текущий ремонт подъезда после пожара в жилом доме по пр.Коммунистическому, 100</t>
  </si>
  <si>
    <t>56. УКС Администрации ЗАТО Северск</t>
  </si>
  <si>
    <t>«Приложение 22</t>
  </si>
  <si>
    <t>от 18.10.2007 № 40/10</t>
  </si>
  <si>
    <t>2081,32».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</si>
</sst>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49" fontId="23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49" fontId="23" fillId="0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3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wrapText="1"/>
    </xf>
    <xf numFmtId="4" fontId="26" fillId="0" borderId="10" xfId="6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wrapText="1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" fontId="26" fillId="0" borderId="0" xfId="6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49" fontId="27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7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87" t="s">
        <v>13</v>
      </c>
      <c r="D5" s="87"/>
      <c r="E5" s="87"/>
      <c r="F5" s="87"/>
      <c r="G5" s="87"/>
      <c r="H5" s="87"/>
      <c r="I5" s="88"/>
      <c r="J5" s="8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8"/>
  <sheetViews>
    <sheetView showZeros="0" tabSelected="1" zoomScaleSheetLayoutView="65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68" sqref="G68"/>
    </sheetView>
  </sheetViews>
  <sheetFormatPr defaultColWidth="8.375" defaultRowHeight="12.75"/>
  <cols>
    <col min="1" max="1" width="6.00390625" style="52" customWidth="1"/>
    <col min="2" max="2" width="30.75390625" style="50" customWidth="1"/>
    <col min="3" max="3" width="43.00390625" style="51" customWidth="1"/>
    <col min="4" max="4" width="16.75390625" style="50" customWidth="1"/>
    <col min="5" max="5" width="12.75390625" style="50" customWidth="1"/>
    <col min="6" max="6" width="12.375" style="50" customWidth="1"/>
    <col min="7" max="7" width="17.75390625" style="50" customWidth="1"/>
    <col min="8" max="19" width="8.875" style="50" customWidth="1"/>
    <col min="20" max="16384" width="8.375" style="50" customWidth="1"/>
  </cols>
  <sheetData>
    <row r="1" spans="1:7" ht="15.75" customHeight="1">
      <c r="A1" s="59"/>
      <c r="B1" s="60"/>
      <c r="C1" s="61"/>
      <c r="D1" s="60"/>
      <c r="E1" s="62" t="s">
        <v>217</v>
      </c>
      <c r="G1" s="60"/>
    </row>
    <row r="2" spans="1:7" ht="15.75" customHeight="1">
      <c r="A2" s="63"/>
      <c r="B2" s="60"/>
      <c r="C2" s="61"/>
      <c r="D2" s="60"/>
      <c r="E2" s="62" t="s">
        <v>6</v>
      </c>
      <c r="G2" s="60"/>
    </row>
    <row r="3" spans="1:7" ht="15.75" customHeight="1">
      <c r="A3" s="63"/>
      <c r="B3" s="60"/>
      <c r="C3" s="61"/>
      <c r="D3" s="60"/>
      <c r="E3" s="62" t="s">
        <v>218</v>
      </c>
      <c r="G3" s="60"/>
    </row>
    <row r="4" spans="1:7" ht="15.75" customHeight="1">
      <c r="A4" s="63"/>
      <c r="B4" s="60"/>
      <c r="C4" s="61"/>
      <c r="D4" s="60"/>
      <c r="E4" s="60"/>
      <c r="F4" s="62"/>
      <c r="G4" s="60"/>
    </row>
    <row r="5" spans="1:8" ht="21.75" customHeight="1">
      <c r="A5" s="89" t="s">
        <v>36</v>
      </c>
      <c r="B5" s="90"/>
      <c r="C5" s="90"/>
      <c r="D5" s="90"/>
      <c r="E5" s="90"/>
      <c r="F5" s="90"/>
      <c r="G5" s="90"/>
      <c r="H5" s="51"/>
    </row>
    <row r="6" spans="1:7" ht="22.5" customHeight="1">
      <c r="A6" s="64"/>
      <c r="B6" s="65"/>
      <c r="C6" s="65"/>
      <c r="D6" s="65"/>
      <c r="E6" s="65"/>
      <c r="F6" s="65"/>
      <c r="G6" s="66" t="s">
        <v>0</v>
      </c>
    </row>
    <row r="7" spans="1:19" s="53" customFormat="1" ht="117.75" customHeight="1">
      <c r="A7" s="67" t="s">
        <v>53</v>
      </c>
      <c r="B7" s="95" t="s">
        <v>27</v>
      </c>
      <c r="C7" s="96"/>
      <c r="D7" s="68" t="s">
        <v>55</v>
      </c>
      <c r="E7" s="68" t="s">
        <v>52</v>
      </c>
      <c r="F7" s="68" t="s">
        <v>9</v>
      </c>
      <c r="G7" s="68" t="s">
        <v>54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53" customFormat="1" ht="18" customHeight="1">
      <c r="A8" s="69" t="s">
        <v>5</v>
      </c>
      <c r="B8" s="70">
        <v>2</v>
      </c>
      <c r="C8" s="70">
        <v>3</v>
      </c>
      <c r="D8" s="70">
        <v>4</v>
      </c>
      <c r="E8" s="71">
        <v>5</v>
      </c>
      <c r="F8" s="71">
        <v>6</v>
      </c>
      <c r="G8" s="71">
        <v>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s="55" customFormat="1" ht="22.5" customHeight="1">
      <c r="A9" s="67"/>
      <c r="B9" s="91" t="s">
        <v>37</v>
      </c>
      <c r="C9" s="97"/>
      <c r="D9" s="98"/>
      <c r="E9" s="72">
        <v>17970.42</v>
      </c>
      <c r="F9" s="73"/>
      <c r="G9" s="72">
        <f>E9+F9</f>
        <v>17970.42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s="53" customFormat="1" ht="36" customHeight="1">
      <c r="A10" s="69"/>
      <c r="B10" s="91" t="s">
        <v>31</v>
      </c>
      <c r="C10" s="92"/>
      <c r="D10" s="74"/>
      <c r="E10" s="75">
        <f>SUM(E12:E67)</f>
        <v>8970.42</v>
      </c>
      <c r="F10" s="75">
        <f>SUM(F12:F67)</f>
        <v>6918.68</v>
      </c>
      <c r="G10" s="72">
        <f>E10+F10</f>
        <v>15889.1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s="53" customFormat="1" ht="53.25" customHeight="1">
      <c r="A11" s="69"/>
      <c r="B11" s="76" t="s">
        <v>28</v>
      </c>
      <c r="C11" s="76" t="s">
        <v>29</v>
      </c>
      <c r="D11" s="76"/>
      <c r="E11" s="76"/>
      <c r="F11" s="76"/>
      <c r="G11" s="72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56" customFormat="1" ht="62.25" customHeight="1">
      <c r="A12" s="67" t="s">
        <v>33</v>
      </c>
      <c r="B12" s="74" t="s">
        <v>38</v>
      </c>
      <c r="C12" s="74" t="s">
        <v>126</v>
      </c>
      <c r="D12" s="71" t="s">
        <v>39</v>
      </c>
      <c r="E12" s="77">
        <v>92.71</v>
      </c>
      <c r="F12" s="77"/>
      <c r="G12" s="77">
        <f>E12+F12</f>
        <v>92.71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57" customFormat="1" ht="46.5" customHeight="1">
      <c r="A13" s="67" t="s">
        <v>26</v>
      </c>
      <c r="B13" s="74" t="s">
        <v>43</v>
      </c>
      <c r="C13" s="74" t="s">
        <v>44</v>
      </c>
      <c r="D13" s="71" t="s">
        <v>42</v>
      </c>
      <c r="E13" s="77">
        <v>147.72</v>
      </c>
      <c r="F13" s="77"/>
      <c r="G13" s="77">
        <f>E13+F13</f>
        <v>147.72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s="57" customFormat="1" ht="90" customHeight="1">
      <c r="A14" s="67" t="s">
        <v>30</v>
      </c>
      <c r="B14" s="74" t="s">
        <v>48</v>
      </c>
      <c r="C14" s="74" t="s">
        <v>40</v>
      </c>
      <c r="D14" s="71" t="s">
        <v>41</v>
      </c>
      <c r="E14" s="77">
        <v>298.53</v>
      </c>
      <c r="F14" s="77"/>
      <c r="G14" s="77">
        <f>E14+F14</f>
        <v>298.53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s="56" customFormat="1" ht="73.5" customHeight="1">
      <c r="A15" s="67" t="s">
        <v>33</v>
      </c>
      <c r="B15" s="74" t="s">
        <v>45</v>
      </c>
      <c r="C15" s="74" t="s">
        <v>46</v>
      </c>
      <c r="D15" s="71" t="s">
        <v>47</v>
      </c>
      <c r="E15" s="77">
        <v>87</v>
      </c>
      <c r="F15" s="77"/>
      <c r="G15" s="77">
        <f>E15+F15</f>
        <v>87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s="56" customFormat="1" ht="129" customHeight="1">
      <c r="A16" s="67" t="s">
        <v>49</v>
      </c>
      <c r="B16" s="74" t="s">
        <v>50</v>
      </c>
      <c r="C16" s="74" t="s">
        <v>51</v>
      </c>
      <c r="D16" s="71" t="s">
        <v>56</v>
      </c>
      <c r="E16" s="77">
        <v>30</v>
      </c>
      <c r="F16" s="77"/>
      <c r="G16" s="77">
        <f>E16+F16</f>
        <v>30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56" customFormat="1" ht="54.75" customHeight="1">
      <c r="A17" s="67" t="s">
        <v>49</v>
      </c>
      <c r="B17" s="74" t="s">
        <v>133</v>
      </c>
      <c r="C17" s="74" t="s">
        <v>65</v>
      </c>
      <c r="D17" s="71" t="s">
        <v>66</v>
      </c>
      <c r="E17" s="77">
        <v>50</v>
      </c>
      <c r="F17" s="77"/>
      <c r="G17" s="77">
        <f aca="true" t="shared" si="0" ref="G17:G30">E17+F17</f>
        <v>50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56" customFormat="1" ht="81" customHeight="1">
      <c r="A18" s="67" t="s">
        <v>30</v>
      </c>
      <c r="B18" s="74" t="s">
        <v>134</v>
      </c>
      <c r="C18" s="74" t="s">
        <v>89</v>
      </c>
      <c r="D18" s="71" t="s">
        <v>76</v>
      </c>
      <c r="E18" s="77">
        <v>40.9</v>
      </c>
      <c r="F18" s="77"/>
      <c r="G18" s="77">
        <f t="shared" si="0"/>
        <v>40.9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s="56" customFormat="1" ht="40.5" customHeight="1">
      <c r="A19" s="67" t="s">
        <v>26</v>
      </c>
      <c r="B19" s="74" t="s">
        <v>135</v>
      </c>
      <c r="C19" s="74" t="s">
        <v>71</v>
      </c>
      <c r="D19" s="71" t="s">
        <v>72</v>
      </c>
      <c r="E19" s="77">
        <v>89.7</v>
      </c>
      <c r="F19" s="77"/>
      <c r="G19" s="77">
        <f t="shared" si="0"/>
        <v>89.7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s="56" customFormat="1" ht="42.75" customHeight="1">
      <c r="A20" s="67" t="s">
        <v>68</v>
      </c>
      <c r="B20" s="74" t="s">
        <v>136</v>
      </c>
      <c r="C20" s="74" t="s">
        <v>69</v>
      </c>
      <c r="D20" s="71" t="s">
        <v>70</v>
      </c>
      <c r="E20" s="77">
        <v>189.5</v>
      </c>
      <c r="F20" s="77"/>
      <c r="G20" s="77">
        <f t="shared" si="0"/>
        <v>189.5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s="56" customFormat="1" ht="74.25" customHeight="1">
      <c r="A21" s="67" t="s">
        <v>49</v>
      </c>
      <c r="B21" s="74" t="s">
        <v>137</v>
      </c>
      <c r="C21" s="74" t="s">
        <v>67</v>
      </c>
      <c r="D21" s="71" t="s">
        <v>73</v>
      </c>
      <c r="E21" s="77">
        <v>250</v>
      </c>
      <c r="F21" s="77"/>
      <c r="G21" s="77">
        <f t="shared" si="0"/>
        <v>250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s="56" customFormat="1" ht="71.25" customHeight="1">
      <c r="A22" s="67" t="s">
        <v>77</v>
      </c>
      <c r="B22" s="74" t="s">
        <v>140</v>
      </c>
      <c r="C22" s="74" t="s">
        <v>79</v>
      </c>
      <c r="D22" s="71" t="s">
        <v>78</v>
      </c>
      <c r="E22" s="77">
        <v>99</v>
      </c>
      <c r="F22" s="77"/>
      <c r="G22" s="77">
        <f t="shared" si="0"/>
        <v>99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s="56" customFormat="1" ht="72" customHeight="1">
      <c r="A23" s="67" t="s">
        <v>77</v>
      </c>
      <c r="B23" s="74" t="s">
        <v>141</v>
      </c>
      <c r="C23" s="74" t="s">
        <v>80</v>
      </c>
      <c r="D23" s="71" t="s">
        <v>78</v>
      </c>
      <c r="E23" s="77">
        <v>31.5</v>
      </c>
      <c r="F23" s="77"/>
      <c r="G23" s="77">
        <f t="shared" si="0"/>
        <v>31.5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s="56" customFormat="1" ht="45.75" customHeight="1">
      <c r="A24" s="67" t="s">
        <v>81</v>
      </c>
      <c r="B24" s="74" t="s">
        <v>138</v>
      </c>
      <c r="C24" s="74" t="s">
        <v>82</v>
      </c>
      <c r="D24" s="71" t="s">
        <v>83</v>
      </c>
      <c r="E24" s="77">
        <v>98.8</v>
      </c>
      <c r="F24" s="77"/>
      <c r="G24" s="77">
        <f t="shared" si="0"/>
        <v>98.8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s="56" customFormat="1" ht="56.25" customHeight="1">
      <c r="A25" s="67" t="s">
        <v>30</v>
      </c>
      <c r="B25" s="74" t="s">
        <v>139</v>
      </c>
      <c r="C25" s="74" t="s">
        <v>85</v>
      </c>
      <c r="D25" s="71" t="s">
        <v>93</v>
      </c>
      <c r="E25" s="77">
        <v>170.6</v>
      </c>
      <c r="F25" s="77"/>
      <c r="G25" s="77">
        <f t="shared" si="0"/>
        <v>170.6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s="56" customFormat="1" ht="48" customHeight="1">
      <c r="A26" s="67" t="s">
        <v>30</v>
      </c>
      <c r="B26" s="74" t="s">
        <v>142</v>
      </c>
      <c r="C26" s="74" t="s">
        <v>86</v>
      </c>
      <c r="D26" s="71" t="s">
        <v>95</v>
      </c>
      <c r="E26" s="77">
        <v>376.9</v>
      </c>
      <c r="F26" s="77"/>
      <c r="G26" s="77">
        <f t="shared" si="0"/>
        <v>376.9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s="56" customFormat="1" ht="92.25" customHeight="1">
      <c r="A27" s="67" t="s">
        <v>30</v>
      </c>
      <c r="B27" s="74" t="s">
        <v>143</v>
      </c>
      <c r="C27" s="74" t="s">
        <v>91</v>
      </c>
      <c r="D27" s="71" t="s">
        <v>94</v>
      </c>
      <c r="E27" s="77">
        <v>160</v>
      </c>
      <c r="F27" s="77"/>
      <c r="G27" s="77">
        <f t="shared" si="0"/>
        <v>160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s="56" customFormat="1" ht="54.75" customHeight="1">
      <c r="A28" s="67" t="s">
        <v>59</v>
      </c>
      <c r="B28" s="74" t="s">
        <v>183</v>
      </c>
      <c r="C28" s="74" t="s">
        <v>57</v>
      </c>
      <c r="D28" s="71" t="s">
        <v>58</v>
      </c>
      <c r="E28" s="77">
        <v>59.1</v>
      </c>
      <c r="F28" s="77"/>
      <c r="G28" s="77">
        <f t="shared" si="0"/>
        <v>59.1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s="56" customFormat="1" ht="60" customHeight="1">
      <c r="A29" s="67" t="s">
        <v>19</v>
      </c>
      <c r="B29" s="74" t="s">
        <v>144</v>
      </c>
      <c r="C29" s="74" t="s">
        <v>61</v>
      </c>
      <c r="D29" s="71" t="s">
        <v>62</v>
      </c>
      <c r="E29" s="77">
        <v>250</v>
      </c>
      <c r="F29" s="77"/>
      <c r="G29" s="77">
        <f t="shared" si="0"/>
        <v>250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s="56" customFormat="1" ht="54.75" customHeight="1">
      <c r="A30" s="67" t="s">
        <v>60</v>
      </c>
      <c r="B30" s="74" t="s">
        <v>184</v>
      </c>
      <c r="C30" s="74" t="s">
        <v>63</v>
      </c>
      <c r="D30" s="71" t="s">
        <v>64</v>
      </c>
      <c r="E30" s="77">
        <v>99.99</v>
      </c>
      <c r="F30" s="77">
        <v>-23.47</v>
      </c>
      <c r="G30" s="77">
        <f t="shared" si="0"/>
        <v>76.52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s="56" customFormat="1" ht="42" customHeight="1">
      <c r="A31" s="67" t="s">
        <v>30</v>
      </c>
      <c r="B31" s="74" t="s">
        <v>154</v>
      </c>
      <c r="C31" s="74" t="s">
        <v>74</v>
      </c>
      <c r="D31" s="71" t="s">
        <v>75</v>
      </c>
      <c r="E31" s="77">
        <v>370</v>
      </c>
      <c r="F31" s="77"/>
      <c r="G31" s="77">
        <f aca="true" t="shared" si="1" ref="G31:G49">E31+F31</f>
        <v>370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s="56" customFormat="1" ht="90.75" customHeight="1">
      <c r="A32" s="67" t="s">
        <v>30</v>
      </c>
      <c r="B32" s="74" t="s">
        <v>145</v>
      </c>
      <c r="C32" s="74" t="s">
        <v>87</v>
      </c>
      <c r="D32" s="71" t="s">
        <v>92</v>
      </c>
      <c r="E32" s="77">
        <v>242.2</v>
      </c>
      <c r="F32" s="77"/>
      <c r="G32" s="77">
        <f t="shared" si="1"/>
        <v>242.2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s="56" customFormat="1" ht="57" customHeight="1">
      <c r="A33" s="67" t="s">
        <v>84</v>
      </c>
      <c r="B33" s="74" t="s">
        <v>146</v>
      </c>
      <c r="C33" s="74" t="s">
        <v>88</v>
      </c>
      <c r="D33" s="71" t="s">
        <v>92</v>
      </c>
      <c r="E33" s="77">
        <v>100</v>
      </c>
      <c r="F33" s="77"/>
      <c r="G33" s="77">
        <f t="shared" si="1"/>
        <v>100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s="56" customFormat="1" ht="47.25" customHeight="1">
      <c r="A34" s="67" t="s">
        <v>84</v>
      </c>
      <c r="B34" s="74" t="s">
        <v>147</v>
      </c>
      <c r="C34" s="74" t="s">
        <v>122</v>
      </c>
      <c r="D34" s="71" t="s">
        <v>149</v>
      </c>
      <c r="E34" s="77">
        <v>70</v>
      </c>
      <c r="F34" s="77"/>
      <c r="G34" s="77">
        <f t="shared" si="1"/>
        <v>70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s="56" customFormat="1" ht="54.75" customHeight="1">
      <c r="A35" s="67" t="s">
        <v>84</v>
      </c>
      <c r="B35" s="74" t="s">
        <v>148</v>
      </c>
      <c r="C35" s="74" t="s">
        <v>123</v>
      </c>
      <c r="D35" s="71" t="s">
        <v>149</v>
      </c>
      <c r="E35" s="77">
        <v>70</v>
      </c>
      <c r="F35" s="77"/>
      <c r="G35" s="77">
        <f t="shared" si="1"/>
        <v>70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s="56" customFormat="1" ht="79.5" customHeight="1">
      <c r="A36" s="67" t="s">
        <v>84</v>
      </c>
      <c r="B36" s="74" t="s">
        <v>97</v>
      </c>
      <c r="C36" s="74" t="s">
        <v>124</v>
      </c>
      <c r="D36" s="71" t="s">
        <v>149</v>
      </c>
      <c r="E36" s="77">
        <v>74.1</v>
      </c>
      <c r="F36" s="77"/>
      <c r="G36" s="77">
        <f t="shared" si="1"/>
        <v>74.1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s="56" customFormat="1" ht="54" customHeight="1">
      <c r="A37" s="67" t="s">
        <v>59</v>
      </c>
      <c r="B37" s="74" t="s">
        <v>185</v>
      </c>
      <c r="C37" s="74" t="s">
        <v>90</v>
      </c>
      <c r="D37" s="71" t="s">
        <v>96</v>
      </c>
      <c r="E37" s="77">
        <v>36.5</v>
      </c>
      <c r="F37" s="77"/>
      <c r="G37" s="77">
        <f t="shared" si="1"/>
        <v>36.5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s="56" customFormat="1" ht="54.75" customHeight="1">
      <c r="A38" s="67" t="s">
        <v>60</v>
      </c>
      <c r="B38" s="74" t="s">
        <v>186</v>
      </c>
      <c r="C38" s="74" t="s">
        <v>98</v>
      </c>
      <c r="D38" s="71" t="s">
        <v>158</v>
      </c>
      <c r="E38" s="77">
        <v>100</v>
      </c>
      <c r="F38" s="77"/>
      <c r="G38" s="77">
        <f>E38+F38</f>
        <v>100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s="56" customFormat="1" ht="54" customHeight="1">
      <c r="A39" s="67" t="s">
        <v>60</v>
      </c>
      <c r="B39" s="74" t="s">
        <v>187</v>
      </c>
      <c r="C39" s="74" t="s">
        <v>125</v>
      </c>
      <c r="D39" s="71" t="s">
        <v>158</v>
      </c>
      <c r="E39" s="77">
        <v>99.1</v>
      </c>
      <c r="F39" s="77"/>
      <c r="G39" s="77">
        <f t="shared" si="1"/>
        <v>99.1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s="56" customFormat="1" ht="48" customHeight="1">
      <c r="A40" s="67" t="s">
        <v>103</v>
      </c>
      <c r="B40" s="74" t="s">
        <v>150</v>
      </c>
      <c r="C40" s="74" t="s">
        <v>104</v>
      </c>
      <c r="D40" s="71" t="s">
        <v>105</v>
      </c>
      <c r="E40" s="77">
        <v>521.2</v>
      </c>
      <c r="F40" s="77"/>
      <c r="G40" s="77">
        <f>E40+F40</f>
        <v>521.2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s="56" customFormat="1" ht="51.75" customHeight="1">
      <c r="A41" s="67" t="s">
        <v>59</v>
      </c>
      <c r="B41" s="74" t="s">
        <v>188</v>
      </c>
      <c r="C41" s="74" t="s">
        <v>99</v>
      </c>
      <c r="D41" s="71" t="s">
        <v>100</v>
      </c>
      <c r="E41" s="77">
        <v>200.5</v>
      </c>
      <c r="F41" s="77"/>
      <c r="G41" s="77">
        <f t="shared" si="1"/>
        <v>200.5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s="56" customFormat="1" ht="76.5" customHeight="1">
      <c r="A42" s="67" t="s">
        <v>30</v>
      </c>
      <c r="B42" s="74" t="s">
        <v>151</v>
      </c>
      <c r="C42" s="74" t="s">
        <v>101</v>
      </c>
      <c r="D42" s="71" t="s">
        <v>102</v>
      </c>
      <c r="E42" s="77">
        <v>98</v>
      </c>
      <c r="F42" s="77"/>
      <c r="G42" s="77">
        <f t="shared" si="1"/>
        <v>98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s="56" customFormat="1" ht="45" customHeight="1">
      <c r="A43" s="67" t="s">
        <v>59</v>
      </c>
      <c r="B43" s="74" t="s">
        <v>152</v>
      </c>
      <c r="C43" s="74" t="s">
        <v>106</v>
      </c>
      <c r="D43" s="71" t="s">
        <v>107</v>
      </c>
      <c r="E43" s="77">
        <v>705</v>
      </c>
      <c r="F43" s="77"/>
      <c r="G43" s="77">
        <f t="shared" si="1"/>
        <v>705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s="56" customFormat="1" ht="73.5" customHeight="1">
      <c r="A44" s="67" t="s">
        <v>49</v>
      </c>
      <c r="B44" s="74" t="s">
        <v>153</v>
      </c>
      <c r="C44" s="74" t="s">
        <v>109</v>
      </c>
      <c r="D44" s="71" t="s">
        <v>112</v>
      </c>
      <c r="E44" s="77">
        <v>594.9</v>
      </c>
      <c r="F44" s="77"/>
      <c r="G44" s="77">
        <f t="shared" si="1"/>
        <v>594.9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s="56" customFormat="1" ht="61.5" customHeight="1">
      <c r="A45" s="67" t="s">
        <v>113</v>
      </c>
      <c r="B45" s="74" t="s">
        <v>155</v>
      </c>
      <c r="C45" s="74" t="s">
        <v>115</v>
      </c>
      <c r="D45" s="71" t="s">
        <v>114</v>
      </c>
      <c r="E45" s="77">
        <v>89.8</v>
      </c>
      <c r="F45" s="77"/>
      <c r="G45" s="77">
        <f t="shared" si="1"/>
        <v>89.8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s="56" customFormat="1" ht="110.25" customHeight="1">
      <c r="A46" s="67" t="s">
        <v>59</v>
      </c>
      <c r="B46" s="74" t="s">
        <v>189</v>
      </c>
      <c r="C46" s="74" t="s">
        <v>121</v>
      </c>
      <c r="D46" s="71" t="s">
        <v>120</v>
      </c>
      <c r="E46" s="77">
        <v>299.97</v>
      </c>
      <c r="F46" s="77"/>
      <c r="G46" s="77">
        <f t="shared" si="1"/>
        <v>299.97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s="56" customFormat="1" ht="72.75" customHeight="1">
      <c r="A47" s="67" t="s">
        <v>26</v>
      </c>
      <c r="B47" s="74" t="s">
        <v>156</v>
      </c>
      <c r="C47" s="74" t="s">
        <v>119</v>
      </c>
      <c r="D47" s="71" t="s">
        <v>118</v>
      </c>
      <c r="E47" s="77">
        <v>150</v>
      </c>
      <c r="F47" s="77"/>
      <c r="G47" s="77">
        <f t="shared" si="1"/>
        <v>150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s="56" customFormat="1" ht="55.5" customHeight="1">
      <c r="A48" s="67" t="s">
        <v>19</v>
      </c>
      <c r="B48" s="74" t="s">
        <v>190</v>
      </c>
      <c r="C48" s="74" t="s">
        <v>117</v>
      </c>
      <c r="D48" s="71" t="s">
        <v>116</v>
      </c>
      <c r="E48" s="77">
        <v>2135.6</v>
      </c>
      <c r="F48" s="77"/>
      <c r="G48" s="77">
        <f t="shared" si="1"/>
        <v>2135.6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s="56" customFormat="1" ht="72" customHeight="1">
      <c r="A49" s="67" t="s">
        <v>108</v>
      </c>
      <c r="B49" s="74" t="s">
        <v>157</v>
      </c>
      <c r="C49" s="74" t="s">
        <v>110</v>
      </c>
      <c r="D49" s="71" t="s">
        <v>111</v>
      </c>
      <c r="E49" s="77">
        <v>391.6</v>
      </c>
      <c r="F49" s="77"/>
      <c r="G49" s="77">
        <f t="shared" si="1"/>
        <v>391.6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s="56" customFormat="1" ht="39" customHeight="1">
      <c r="A50" s="67" t="s">
        <v>26</v>
      </c>
      <c r="B50" s="74" t="s">
        <v>160</v>
      </c>
      <c r="C50" s="74" t="s">
        <v>159</v>
      </c>
      <c r="D50" s="71" t="s">
        <v>181</v>
      </c>
      <c r="E50" s="77"/>
      <c r="F50" s="77">
        <v>1247.8</v>
      </c>
      <c r="G50" s="77">
        <f aca="true" t="shared" si="2" ref="G50:G61">E50+F50</f>
        <v>1247.8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s="56" customFormat="1" ht="39" customHeight="1">
      <c r="A51" s="67" t="s">
        <v>26</v>
      </c>
      <c r="B51" s="74" t="s">
        <v>161</v>
      </c>
      <c r="C51" s="74" t="s">
        <v>162</v>
      </c>
      <c r="D51" s="71" t="s">
        <v>163</v>
      </c>
      <c r="E51" s="77"/>
      <c r="F51" s="77">
        <v>50</v>
      </c>
      <c r="G51" s="77">
        <f t="shared" si="2"/>
        <v>50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s="56" customFormat="1" ht="87" customHeight="1">
      <c r="A52" s="67" t="s">
        <v>30</v>
      </c>
      <c r="B52" s="74" t="s">
        <v>165</v>
      </c>
      <c r="C52" s="74" t="s">
        <v>166</v>
      </c>
      <c r="D52" s="71" t="s">
        <v>164</v>
      </c>
      <c r="E52" s="77"/>
      <c r="F52" s="77">
        <v>1075</v>
      </c>
      <c r="G52" s="77">
        <f t="shared" si="2"/>
        <v>1075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s="56" customFormat="1" ht="74.25" customHeight="1">
      <c r="A53" s="67" t="s">
        <v>30</v>
      </c>
      <c r="B53" s="74" t="s">
        <v>167</v>
      </c>
      <c r="C53" s="74" t="s">
        <v>168</v>
      </c>
      <c r="D53" s="71" t="s">
        <v>169</v>
      </c>
      <c r="E53" s="77"/>
      <c r="F53" s="77">
        <v>349.5</v>
      </c>
      <c r="G53" s="77">
        <f t="shared" si="2"/>
        <v>349.5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s="56" customFormat="1" ht="74.25" customHeight="1">
      <c r="A54" s="67" t="s">
        <v>30</v>
      </c>
      <c r="B54" s="74" t="s">
        <v>170</v>
      </c>
      <c r="C54" s="74" t="s">
        <v>171</v>
      </c>
      <c r="D54" s="71" t="s">
        <v>172</v>
      </c>
      <c r="E54" s="77"/>
      <c r="F54" s="77">
        <v>24.9</v>
      </c>
      <c r="G54" s="77">
        <f t="shared" si="2"/>
        <v>24.9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s="56" customFormat="1" ht="74.25" customHeight="1">
      <c r="A55" s="67" t="s">
        <v>30</v>
      </c>
      <c r="B55" s="74" t="s">
        <v>173</v>
      </c>
      <c r="C55" s="74" t="s">
        <v>175</v>
      </c>
      <c r="D55" s="71" t="s">
        <v>174</v>
      </c>
      <c r="E55" s="77"/>
      <c r="F55" s="77">
        <v>110</v>
      </c>
      <c r="G55" s="77">
        <f t="shared" si="2"/>
        <v>110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s="56" customFormat="1" ht="57" customHeight="1">
      <c r="A56" s="67" t="s">
        <v>30</v>
      </c>
      <c r="B56" s="74" t="s">
        <v>176</v>
      </c>
      <c r="C56" s="74" t="s">
        <v>177</v>
      </c>
      <c r="D56" s="71" t="s">
        <v>182</v>
      </c>
      <c r="E56" s="77"/>
      <c r="F56" s="77">
        <v>87.3</v>
      </c>
      <c r="G56" s="77">
        <f t="shared" si="2"/>
        <v>87.3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s="56" customFormat="1" ht="57" customHeight="1">
      <c r="A57" s="67" t="s">
        <v>30</v>
      </c>
      <c r="B57" s="74" t="s">
        <v>180</v>
      </c>
      <c r="C57" s="74" t="s">
        <v>178</v>
      </c>
      <c r="D57" s="71" t="s">
        <v>179</v>
      </c>
      <c r="E57" s="77"/>
      <c r="F57" s="77">
        <v>24.7</v>
      </c>
      <c r="G57" s="77">
        <f t="shared" si="2"/>
        <v>24.7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s="56" customFormat="1" ht="72" customHeight="1">
      <c r="A58" s="67" t="s">
        <v>19</v>
      </c>
      <c r="B58" s="74" t="s">
        <v>191</v>
      </c>
      <c r="C58" s="74" t="s">
        <v>192</v>
      </c>
      <c r="D58" s="71" t="s">
        <v>193</v>
      </c>
      <c r="E58" s="77"/>
      <c r="F58" s="77">
        <v>2628.1</v>
      </c>
      <c r="G58" s="77">
        <f t="shared" si="2"/>
        <v>2628.1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s="56" customFormat="1" ht="72" customHeight="1">
      <c r="A59" s="67" t="s">
        <v>59</v>
      </c>
      <c r="B59" s="74" t="s">
        <v>194</v>
      </c>
      <c r="C59" s="74" t="s">
        <v>196</v>
      </c>
      <c r="D59" s="71" t="s">
        <v>195</v>
      </c>
      <c r="E59" s="77"/>
      <c r="F59" s="77">
        <v>192</v>
      </c>
      <c r="G59" s="77">
        <f t="shared" si="2"/>
        <v>192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s="56" customFormat="1" ht="57" customHeight="1">
      <c r="A60" s="67" t="s">
        <v>59</v>
      </c>
      <c r="B60" s="74" t="s">
        <v>213</v>
      </c>
      <c r="C60" s="74" t="s">
        <v>215</v>
      </c>
      <c r="D60" s="71" t="s">
        <v>214</v>
      </c>
      <c r="E60" s="77"/>
      <c r="F60" s="77">
        <v>100</v>
      </c>
      <c r="G60" s="77">
        <f>E60+F60</f>
        <v>100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s="56" customFormat="1" ht="45" customHeight="1">
      <c r="A61" s="67" t="s">
        <v>33</v>
      </c>
      <c r="B61" s="74" t="s">
        <v>198</v>
      </c>
      <c r="C61" s="74" t="s">
        <v>197</v>
      </c>
      <c r="D61" s="71" t="s">
        <v>211</v>
      </c>
      <c r="E61" s="77"/>
      <c r="F61" s="77">
        <v>368.52</v>
      </c>
      <c r="G61" s="77">
        <f t="shared" si="2"/>
        <v>368.52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s="56" customFormat="1" ht="52.5" customHeight="1">
      <c r="A62" s="67" t="s">
        <v>30</v>
      </c>
      <c r="B62" s="74" t="s">
        <v>200</v>
      </c>
      <c r="C62" s="74" t="s">
        <v>199</v>
      </c>
      <c r="D62" s="71" t="s">
        <v>212</v>
      </c>
      <c r="E62" s="77"/>
      <c r="F62" s="77">
        <v>200.1</v>
      </c>
      <c r="G62" s="77">
        <f aca="true" t="shared" si="3" ref="G62:G67">E62+F62</f>
        <v>200.1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s="56" customFormat="1" ht="57.75" customHeight="1">
      <c r="A63" s="67" t="s">
        <v>33</v>
      </c>
      <c r="B63" s="74" t="s">
        <v>202</v>
      </c>
      <c r="C63" s="74" t="s">
        <v>201</v>
      </c>
      <c r="D63" s="71" t="s">
        <v>212</v>
      </c>
      <c r="E63" s="77"/>
      <c r="F63" s="77">
        <v>38.57</v>
      </c>
      <c r="G63" s="77">
        <f t="shared" si="3"/>
        <v>38.57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s="56" customFormat="1" ht="71.25" customHeight="1">
      <c r="A64" s="67" t="s">
        <v>19</v>
      </c>
      <c r="B64" s="74" t="s">
        <v>204</v>
      </c>
      <c r="C64" s="74" t="s">
        <v>203</v>
      </c>
      <c r="D64" s="71" t="s">
        <v>212</v>
      </c>
      <c r="E64" s="77"/>
      <c r="F64" s="77">
        <v>40.98</v>
      </c>
      <c r="G64" s="77">
        <f t="shared" si="3"/>
        <v>40.98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s="56" customFormat="1" ht="54" customHeight="1">
      <c r="A65" s="67" t="s">
        <v>59</v>
      </c>
      <c r="B65" s="74" t="s">
        <v>206</v>
      </c>
      <c r="C65" s="74" t="s">
        <v>205</v>
      </c>
      <c r="D65" s="71" t="s">
        <v>212</v>
      </c>
      <c r="E65" s="77"/>
      <c r="F65" s="77">
        <v>115.8</v>
      </c>
      <c r="G65" s="77">
        <f t="shared" si="3"/>
        <v>115.8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s="56" customFormat="1" ht="38.25" customHeight="1">
      <c r="A66" s="67" t="s">
        <v>19</v>
      </c>
      <c r="B66" s="74" t="s">
        <v>207</v>
      </c>
      <c r="C66" s="74" t="s">
        <v>208</v>
      </c>
      <c r="D66" s="71" t="s">
        <v>212</v>
      </c>
      <c r="E66" s="77"/>
      <c r="F66" s="77">
        <v>198.78</v>
      </c>
      <c r="G66" s="77">
        <f t="shared" si="3"/>
        <v>198.78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s="56" customFormat="1" ht="75" customHeight="1">
      <c r="A67" s="67" t="s">
        <v>30</v>
      </c>
      <c r="B67" s="74" t="s">
        <v>216</v>
      </c>
      <c r="C67" s="74" t="s">
        <v>209</v>
      </c>
      <c r="D67" s="71" t="s">
        <v>210</v>
      </c>
      <c r="E67" s="77"/>
      <c r="F67" s="77">
        <v>90.1</v>
      </c>
      <c r="G67" s="77">
        <f t="shared" si="3"/>
        <v>90.1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s="57" customFormat="1" ht="36" customHeight="1">
      <c r="A68" s="67"/>
      <c r="B68" s="78" t="s">
        <v>32</v>
      </c>
      <c r="C68" s="78"/>
      <c r="D68" s="78"/>
      <c r="E68" s="79">
        <f>E9-E10</f>
        <v>8999.999999999998</v>
      </c>
      <c r="F68" s="79">
        <f>F9-F10</f>
        <v>-6918.68</v>
      </c>
      <c r="G68" s="72" t="s">
        <v>219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7" ht="18.75">
      <c r="A69" s="63"/>
      <c r="B69" s="60"/>
      <c r="C69" s="61"/>
      <c r="D69" s="60"/>
      <c r="E69" s="60"/>
      <c r="F69" s="60"/>
      <c r="G69" s="80"/>
    </row>
    <row r="70" spans="1:7" ht="16.5" customHeight="1">
      <c r="A70" s="63"/>
      <c r="B70" s="60"/>
      <c r="C70" s="61"/>
      <c r="D70" s="60"/>
      <c r="E70" s="60"/>
      <c r="F70" s="60"/>
      <c r="G70" s="86"/>
    </row>
    <row r="71" spans="1:7" ht="18.75">
      <c r="A71" s="60"/>
      <c r="B71" s="60"/>
      <c r="C71" s="61"/>
      <c r="D71" s="60"/>
      <c r="E71" s="60"/>
      <c r="F71" s="60"/>
      <c r="G71" s="60"/>
    </row>
    <row r="72" spans="1:7" ht="18.75">
      <c r="A72" s="63"/>
      <c r="B72" s="60"/>
      <c r="C72" s="61"/>
      <c r="D72" s="60"/>
      <c r="E72" s="60"/>
      <c r="F72" s="60"/>
      <c r="G72" s="60"/>
    </row>
    <row r="73" spans="2:3" s="81" customFormat="1" ht="20.25">
      <c r="B73" s="82" t="s">
        <v>132</v>
      </c>
      <c r="C73" s="83"/>
    </row>
    <row r="74" spans="1:3" s="81" customFormat="1" ht="20.25">
      <c r="A74" s="82"/>
      <c r="C74" s="83"/>
    </row>
    <row r="75" spans="2:7" s="81" customFormat="1" ht="21" customHeight="1">
      <c r="B75" s="93" t="s">
        <v>131</v>
      </c>
      <c r="C75" s="94"/>
      <c r="D75" s="94"/>
      <c r="E75" s="94"/>
      <c r="F75" s="94"/>
      <c r="G75" s="94"/>
    </row>
    <row r="76" spans="1:7" s="81" customFormat="1" ht="20.25">
      <c r="A76" s="93" t="s">
        <v>129</v>
      </c>
      <c r="B76" s="94"/>
      <c r="C76" s="94"/>
      <c r="D76" s="94"/>
      <c r="E76" s="94"/>
      <c r="F76" s="94"/>
      <c r="G76" s="94"/>
    </row>
    <row r="77" spans="1:3" s="81" customFormat="1" ht="20.25">
      <c r="A77" s="84"/>
      <c r="C77" s="83"/>
    </row>
    <row r="78" spans="1:3" s="81" customFormat="1" ht="20.25">
      <c r="A78" s="84"/>
      <c r="C78" s="83"/>
    </row>
    <row r="79" spans="1:3" s="81" customFormat="1" ht="20.25">
      <c r="A79" s="82" t="s">
        <v>127</v>
      </c>
      <c r="C79" s="83"/>
    </row>
    <row r="80" spans="1:7" s="81" customFormat="1" ht="20.25">
      <c r="A80" s="82" t="s">
        <v>128</v>
      </c>
      <c r="C80" s="83"/>
      <c r="G80" s="85" t="s">
        <v>130</v>
      </c>
    </row>
    <row r="81" spans="1:7" ht="18.75">
      <c r="A81" s="63"/>
      <c r="B81" s="60"/>
      <c r="C81" s="61"/>
      <c r="D81" s="60"/>
      <c r="E81" s="60"/>
      <c r="F81" s="60"/>
      <c r="G81" s="60"/>
    </row>
    <row r="82" spans="1:7" ht="18.75">
      <c r="A82" s="63"/>
      <c r="B82" s="60"/>
      <c r="C82" s="61"/>
      <c r="D82" s="60"/>
      <c r="E82" s="60"/>
      <c r="F82" s="60"/>
      <c r="G82" s="60"/>
    </row>
    <row r="83" spans="1:7" ht="18.75">
      <c r="A83" s="63"/>
      <c r="B83" s="60"/>
      <c r="C83" s="61"/>
      <c r="D83" s="60"/>
      <c r="E83" s="60"/>
      <c r="F83" s="60"/>
      <c r="G83" s="60"/>
    </row>
    <row r="84" spans="1:7" ht="18.75">
      <c r="A84" s="63"/>
      <c r="B84" s="60"/>
      <c r="C84" s="61"/>
      <c r="D84" s="60"/>
      <c r="E84" s="60"/>
      <c r="F84" s="60"/>
      <c r="G84" s="60"/>
    </row>
    <row r="85" spans="1:7" ht="18.75">
      <c r="A85" s="63"/>
      <c r="B85" s="60"/>
      <c r="C85" s="61"/>
      <c r="D85" s="60"/>
      <c r="E85" s="60"/>
      <c r="F85" s="60"/>
      <c r="G85" s="60"/>
    </row>
    <row r="86" spans="1:7" ht="18.75">
      <c r="A86" s="63"/>
      <c r="B86" s="60"/>
      <c r="C86" s="61"/>
      <c r="D86" s="60"/>
      <c r="E86" s="60"/>
      <c r="F86" s="60"/>
      <c r="G86" s="60"/>
    </row>
    <row r="87" spans="1:7" ht="18.75">
      <c r="A87" s="63"/>
      <c r="B87" s="60"/>
      <c r="C87" s="61"/>
      <c r="D87" s="60"/>
      <c r="E87" s="60"/>
      <c r="F87" s="60"/>
      <c r="G87" s="60"/>
    </row>
    <row r="88" spans="1:7" ht="18.75">
      <c r="A88" s="63"/>
      <c r="B88" s="60"/>
      <c r="C88" s="61"/>
      <c r="D88" s="60"/>
      <c r="E88" s="60"/>
      <c r="F88" s="60"/>
      <c r="G88" s="60"/>
    </row>
    <row r="89" spans="1:7" ht="18.75">
      <c r="A89" s="63"/>
      <c r="B89" s="60"/>
      <c r="C89" s="61"/>
      <c r="D89" s="60"/>
      <c r="E89" s="60"/>
      <c r="F89" s="60"/>
      <c r="G89" s="60"/>
    </row>
    <row r="90" spans="1:7" ht="18.75">
      <c r="A90" s="63"/>
      <c r="B90" s="60"/>
      <c r="C90" s="61"/>
      <c r="D90" s="60"/>
      <c r="E90" s="60"/>
      <c r="F90" s="60"/>
      <c r="G90" s="60"/>
    </row>
    <row r="91" spans="1:7" ht="18.75">
      <c r="A91" s="63"/>
      <c r="B91" s="60"/>
      <c r="C91" s="61"/>
      <c r="D91" s="60"/>
      <c r="E91" s="60"/>
      <c r="F91" s="60"/>
      <c r="G91" s="60"/>
    </row>
    <row r="92" spans="1:7" ht="18.75">
      <c r="A92" s="63"/>
      <c r="B92" s="60"/>
      <c r="C92" s="61"/>
      <c r="D92" s="60"/>
      <c r="E92" s="60"/>
      <c r="F92" s="60"/>
      <c r="G92" s="60"/>
    </row>
    <row r="93" spans="1:7" ht="18.75">
      <c r="A93" s="63"/>
      <c r="B93" s="60"/>
      <c r="C93" s="61"/>
      <c r="D93" s="60"/>
      <c r="E93" s="60"/>
      <c r="F93" s="60"/>
      <c r="G93" s="60"/>
    </row>
    <row r="94" spans="1:7" ht="18.75">
      <c r="A94" s="63"/>
      <c r="B94" s="60"/>
      <c r="C94" s="61"/>
      <c r="D94" s="60"/>
      <c r="E94" s="60"/>
      <c r="F94" s="60"/>
      <c r="G94" s="60"/>
    </row>
    <row r="95" spans="1:7" ht="18.75">
      <c r="A95" s="63"/>
      <c r="B95" s="60"/>
      <c r="C95" s="61"/>
      <c r="D95" s="60"/>
      <c r="E95" s="60"/>
      <c r="F95" s="60"/>
      <c r="G95" s="60"/>
    </row>
    <row r="104" ht="15.75">
      <c r="A104" s="58"/>
    </row>
    <row r="157" ht="15.75">
      <c r="B157" s="50" t="s">
        <v>34</v>
      </c>
    </row>
    <row r="158" ht="15.75">
      <c r="B158" s="50" t="s">
        <v>35</v>
      </c>
    </row>
  </sheetData>
  <sheetProtection/>
  <mergeCells count="6">
    <mergeCell ref="A5:G5"/>
    <mergeCell ref="B10:C10"/>
    <mergeCell ref="B75:G75"/>
    <mergeCell ref="A76:G76"/>
    <mergeCell ref="B7:C7"/>
    <mergeCell ref="B9:D9"/>
  </mergeCells>
  <printOptions/>
  <pageMargins left="0.7874015748031497" right="0.3937007874015748" top="0.3937007874015748" bottom="0.3937007874015748" header="0" footer="0"/>
  <pageSetup cellComments="asDisplayed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2008-11-11T07:56:39Z</cp:lastPrinted>
  <dcterms:created xsi:type="dcterms:W3CDTF">2006-10-20T01:44:38Z</dcterms:created>
  <dcterms:modified xsi:type="dcterms:W3CDTF">2008-12-02T08:28:59Z</dcterms:modified>
  <cp:category/>
  <cp:version/>
  <cp:contentType/>
  <cp:contentStatus/>
</cp:coreProperties>
</file>