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'Отчет'!$7:$7</definedName>
    <definedName name="_xlnm.Print_Area" localSheetId="0">'Отчет'!$A$1:$C$45</definedName>
  </definedNames>
  <calcPr fullCalcOnLoad="1"/>
</workbook>
</file>

<file path=xl/sharedStrings.xml><?xml version="1.0" encoding="utf-8"?>
<sst xmlns="http://schemas.openxmlformats.org/spreadsheetml/2006/main" count="69" uniqueCount="62">
  <si>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</si>
  <si>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</si>
  <si>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</si>
  <si>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</si>
  <si>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</si>
  <si>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</si>
  <si>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</si>
  <si>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</si>
  <si>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</si>
  <si>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</si>
  <si>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>к Решению Думы ЗАТО Северск</t>
  </si>
  <si>
    <t>(тыс.руб.)</t>
  </si>
  <si>
    <t>77 38 86</t>
  </si>
  <si>
    <t>I</t>
  </si>
  <si>
    <t>II</t>
  </si>
  <si>
    <t>III</t>
  </si>
  <si>
    <t>Капитальный ремонт муниципального жилищного фонда ЗАТО Северск за счет средств местного бюджета, в  том числе:</t>
  </si>
  <si>
    <t>Капитальный ремонт кровель жилых домов</t>
  </si>
  <si>
    <t>Капитальный ремонт сантехнических систем жилых домов</t>
  </si>
  <si>
    <t>Капитальный ремонт лифтового оборудования</t>
  </si>
  <si>
    <t xml:space="preserve">ул.Солнечная,1А         </t>
  </si>
  <si>
    <t xml:space="preserve">ул.Советская,18                                  </t>
  </si>
  <si>
    <t xml:space="preserve">ул.Калинина,20           </t>
  </si>
  <si>
    <t xml:space="preserve">ул.Ленина,22А (системы канализации)                                  </t>
  </si>
  <si>
    <t>Капитальный ремонт муниципального жилищного фонда ЗАТО Северск за счет средств федерального бюджета, в  том числе:</t>
  </si>
  <si>
    <t>Жилищный фонд города Северска</t>
  </si>
  <si>
    <t>Жилищный фонд пос.Самусь</t>
  </si>
  <si>
    <t xml:space="preserve"> № п/п</t>
  </si>
  <si>
    <t>1</t>
  </si>
  <si>
    <t>1.1</t>
  </si>
  <si>
    <t>1.2</t>
  </si>
  <si>
    <t>1.3</t>
  </si>
  <si>
    <t>2</t>
  </si>
  <si>
    <t>Юртаева Наталья Владимировна</t>
  </si>
  <si>
    <t>Наименование объекта, содержание работ</t>
  </si>
  <si>
    <t>Приложение 13</t>
  </si>
  <si>
    <t xml:space="preserve">ПЛАН                                                                                                  финансирования капитального ремонта муниципального жилищного фонда ЗАТО Северск на 2009 год </t>
  </si>
  <si>
    <t>Всего по ЗАТО Северск</t>
  </si>
  <si>
    <t>Утв.
Думой
 ЗАТО Северск, 2009 г.</t>
  </si>
  <si>
    <t xml:space="preserve">ул.Первомайская, 17              </t>
  </si>
  <si>
    <t xml:space="preserve">ул.Первомайская, 19                          </t>
  </si>
  <si>
    <t xml:space="preserve">просп.Коммунистический, 151         </t>
  </si>
  <si>
    <t xml:space="preserve">ул.Ленинградская, 16 А            </t>
  </si>
  <si>
    <t xml:space="preserve">ул.Калинина, 20             </t>
  </si>
  <si>
    <t xml:space="preserve">просп.Коммунистический, 55               </t>
  </si>
  <si>
    <t xml:space="preserve">ул.Строителей, 17                                  </t>
  </si>
  <si>
    <t>ул.Калинина, 103</t>
  </si>
  <si>
    <t>просп.Коммунистический, 36</t>
  </si>
  <si>
    <t>ул.Ленина, 96</t>
  </si>
  <si>
    <t>ул.Ленинградская, 22</t>
  </si>
  <si>
    <t>ул.Победы, 2</t>
  </si>
  <si>
    <t xml:space="preserve">ул.Строителей, 28                      </t>
  </si>
  <si>
    <t xml:space="preserve">ул.Строителей, 15                     </t>
  </si>
  <si>
    <t>просп.Коммунистический, 34</t>
  </si>
  <si>
    <t>просп.Коммунистический, 98</t>
  </si>
  <si>
    <t>проезд Южный, 7</t>
  </si>
  <si>
    <t xml:space="preserve">ул.Ленина, 32А </t>
  </si>
  <si>
    <t xml:space="preserve">ул.Судостроителей, 4                   </t>
  </si>
  <si>
    <t>ул.Розы Люксембург, 8/2</t>
  </si>
  <si>
    <t>Комплексный план мероприятий по подготовке к празднованию               60-летия г.Северска (капитальный ремонт фасадов домов муниципального жилищного фонда по адресам: просп.Коммунистический, 47 и просп.Коммунистический, 41)</t>
  </si>
  <si>
    <t>Муниципальная адресная программа "Капитальный ремонт многоквартирных домов в ЗАТО Северск в 2009 году"</t>
  </si>
  <si>
    <r>
      <t>от__</t>
    </r>
    <r>
      <rPr>
        <u val="single"/>
        <sz val="12"/>
        <rFont val="Times New Roman"/>
        <family val="1"/>
      </rPr>
      <t>25.12.2008</t>
    </r>
    <r>
      <rPr>
        <sz val="12"/>
        <rFont val="Times New Roman"/>
        <family val="1"/>
      </rPr>
      <t>__№__</t>
    </r>
    <r>
      <rPr>
        <u val="single"/>
        <sz val="12"/>
        <rFont val="Times New Roman"/>
        <family val="1"/>
      </rPr>
      <t>67/7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</si>
</sst>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165" fontId="2" fillId="0" borderId="0" xfId="52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3" fontId="2" fillId="0" borderId="0" xfId="59" applyFont="1" applyFill="1" applyAlignment="1">
      <alignment horizontal="right" vertical="justify" wrapText="1"/>
    </xf>
    <xf numFmtId="43" fontId="3" fillId="0" borderId="0" xfId="59" applyFont="1" applyAlignment="1">
      <alignment horizontal="right" vertical="center" wrapText="1"/>
    </xf>
    <xf numFmtId="43" fontId="3" fillId="0" borderId="10" xfId="59" applyFont="1" applyFill="1" applyBorder="1" applyAlignment="1">
      <alignment horizontal="right" vertical="center" wrapText="1"/>
    </xf>
    <xf numFmtId="43" fontId="2" fillId="0" borderId="10" xfId="59" applyFont="1" applyFill="1" applyBorder="1" applyAlignment="1">
      <alignment horizontal="right" vertical="center" wrapText="1"/>
    </xf>
    <xf numFmtId="43" fontId="5" fillId="0" borderId="0" xfId="59" applyFont="1" applyFill="1" applyAlignment="1">
      <alignment horizontal="right"/>
    </xf>
    <xf numFmtId="165" fontId="5" fillId="0" borderId="1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Alignment="1">
      <alignment horizontal="right" vertical="justify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Zeros="0" tabSelected="1" zoomScaleSheetLayoutView="75" zoomScalePageLayoutView="0" workbookViewId="0" topLeftCell="A1">
      <selection activeCell="C3" sqref="C3"/>
    </sheetView>
  </sheetViews>
  <sheetFormatPr defaultColWidth="8.8515625" defaultRowHeight="12.75" outlineLevelRow="1"/>
  <cols>
    <col min="1" max="1" width="8.7109375" style="2" bestFit="1" customWidth="1"/>
    <col min="2" max="2" width="64.140625" style="45" customWidth="1"/>
    <col min="3" max="3" width="17.7109375" style="33" customWidth="1"/>
    <col min="4" max="5" width="17.7109375" style="3" hidden="1" customWidth="1"/>
    <col min="6" max="15" width="17.7109375" style="1" hidden="1" customWidth="1"/>
    <col min="16" max="16384" width="8.8515625" style="1" customWidth="1"/>
  </cols>
  <sheetData>
    <row r="1" spans="1:14" ht="15" customHeight="1">
      <c r="A1" s="7"/>
      <c r="C1" s="39" t="s">
        <v>35</v>
      </c>
      <c r="N1" s="4"/>
    </row>
    <row r="2" spans="1:3" ht="15" customHeight="1">
      <c r="A2" s="7"/>
      <c r="C2" s="6" t="s">
        <v>10</v>
      </c>
    </row>
    <row r="3" ht="15" customHeight="1">
      <c r="C3" s="13" t="s">
        <v>61</v>
      </c>
    </row>
    <row r="4" spans="1:2" ht="6.75" customHeight="1">
      <c r="A4" s="2" t="s">
        <v>0</v>
      </c>
      <c r="B4" s="45" t="s">
        <v>0</v>
      </c>
    </row>
    <row r="5" spans="1:7" ht="55.5" customHeight="1">
      <c r="A5" s="2" t="s">
        <v>0</v>
      </c>
      <c r="B5" s="19" t="s">
        <v>36</v>
      </c>
      <c r="C5" s="34"/>
      <c r="D5" s="5"/>
      <c r="E5" s="5"/>
      <c r="F5" s="5"/>
      <c r="G5" s="5"/>
    </row>
    <row r="6" spans="3:15" ht="15.75">
      <c r="C6" s="10" t="s">
        <v>11</v>
      </c>
      <c r="L6" s="1" t="s">
        <v>11</v>
      </c>
      <c r="O6" s="6"/>
    </row>
    <row r="7" spans="1:15" s="8" customFormat="1" ht="60.75" customHeight="1">
      <c r="A7" s="27" t="s">
        <v>27</v>
      </c>
      <c r="B7" s="38" t="s">
        <v>34</v>
      </c>
      <c r="C7" s="31" t="s">
        <v>38</v>
      </c>
      <c r="D7" s="9" t="s">
        <v>2</v>
      </c>
      <c r="E7" s="9" t="s">
        <v>1</v>
      </c>
      <c r="F7" s="9" t="s">
        <v>3</v>
      </c>
      <c r="G7" s="9" t="s">
        <v>4</v>
      </c>
      <c r="H7" s="9" t="s">
        <v>1</v>
      </c>
      <c r="I7" s="9" t="s">
        <v>5</v>
      </c>
      <c r="J7" s="9" t="s">
        <v>6</v>
      </c>
      <c r="K7" s="9" t="s">
        <v>1</v>
      </c>
      <c r="L7" s="9" t="s">
        <v>7</v>
      </c>
      <c r="M7" s="9" t="s">
        <v>8</v>
      </c>
      <c r="N7" s="9" t="s">
        <v>1</v>
      </c>
      <c r="O7" s="9" t="s">
        <v>9</v>
      </c>
    </row>
    <row r="8" spans="1:15" s="14" customFormat="1" ht="46.5" customHeight="1">
      <c r="A8" s="11" t="s">
        <v>13</v>
      </c>
      <c r="B8" s="46" t="s">
        <v>24</v>
      </c>
      <c r="C8" s="43">
        <f>C9+C33</f>
        <v>80970</v>
      </c>
      <c r="D8" s="21">
        <v>16461.2</v>
      </c>
      <c r="E8" s="12">
        <v>-4647.9</v>
      </c>
      <c r="F8" s="12">
        <v>11813.3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</row>
    <row r="9" spans="1:15" s="14" customFormat="1" ht="15.75">
      <c r="A9" s="11" t="s">
        <v>28</v>
      </c>
      <c r="B9" s="25" t="s">
        <v>25</v>
      </c>
      <c r="C9" s="43">
        <f>C10+C11+C27</f>
        <v>70585</v>
      </c>
      <c r="D9" s="2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4" customFormat="1" ht="15.75">
      <c r="A10" s="11" t="s">
        <v>29</v>
      </c>
      <c r="B10" s="29" t="s">
        <v>19</v>
      </c>
      <c r="C10" s="35">
        <f>5885.3+13896.3+7380</f>
        <v>27161.6</v>
      </c>
      <c r="D10" s="21">
        <v>6570.8</v>
      </c>
      <c r="E10" s="12">
        <v>0</v>
      </c>
      <c r="F10" s="12">
        <v>6570.8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</row>
    <row r="11" spans="1:15" s="14" customFormat="1" ht="15.75">
      <c r="A11" s="11" t="s">
        <v>30</v>
      </c>
      <c r="B11" s="30" t="s">
        <v>17</v>
      </c>
      <c r="C11" s="43">
        <f>SUM(C12:C26)</f>
        <v>30621</v>
      </c>
      <c r="D11" s="21">
        <v>2059.6</v>
      </c>
      <c r="E11" s="12">
        <v>0</v>
      </c>
      <c r="F11" s="12">
        <v>2059.6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</row>
    <row r="12" spans="1:15" s="17" customFormat="1" ht="15.75">
      <c r="A12" s="15"/>
      <c r="B12" s="24" t="s">
        <v>39</v>
      </c>
      <c r="C12" s="36">
        <v>1848</v>
      </c>
      <c r="D12" s="22">
        <v>865</v>
      </c>
      <c r="E12" s="16">
        <v>0</v>
      </c>
      <c r="F12" s="16">
        <v>865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</row>
    <row r="13" spans="1:15" s="17" customFormat="1" ht="15.75">
      <c r="A13" s="15"/>
      <c r="B13" s="24" t="s">
        <v>40</v>
      </c>
      <c r="C13" s="36">
        <v>1848</v>
      </c>
      <c r="D13" s="22">
        <v>96.2</v>
      </c>
      <c r="E13" s="16">
        <v>0</v>
      </c>
      <c r="F13" s="16">
        <v>96.2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</row>
    <row r="14" spans="1:15" s="14" customFormat="1" ht="15.75">
      <c r="A14" s="11"/>
      <c r="B14" s="24" t="s">
        <v>41</v>
      </c>
      <c r="C14" s="36">
        <v>3200</v>
      </c>
      <c r="D14" s="21">
        <v>70.3</v>
      </c>
      <c r="E14" s="12">
        <v>0</v>
      </c>
      <c r="F14" s="12">
        <v>70.3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</row>
    <row r="15" spans="1:15" s="17" customFormat="1" ht="15.75">
      <c r="A15" s="15"/>
      <c r="B15" s="24" t="s">
        <v>42</v>
      </c>
      <c r="C15" s="36">
        <v>2800</v>
      </c>
      <c r="D15" s="22">
        <v>70.3</v>
      </c>
      <c r="E15" s="16">
        <v>0</v>
      </c>
      <c r="F15" s="16">
        <v>70.3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</row>
    <row r="16" spans="1:15" s="14" customFormat="1" ht="15" customHeight="1" hidden="1" outlineLevel="1">
      <c r="A16" s="11"/>
      <c r="B16" s="24" t="s">
        <v>20</v>
      </c>
      <c r="C16" s="36"/>
      <c r="D16" s="21">
        <v>3382.3</v>
      </c>
      <c r="E16" s="12">
        <v>-2826.6</v>
      </c>
      <c r="F16" s="12">
        <v>555.7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</row>
    <row r="17" spans="1:15" s="17" customFormat="1" ht="15" customHeight="1" collapsed="1">
      <c r="A17" s="15"/>
      <c r="B17" s="23" t="s">
        <v>43</v>
      </c>
      <c r="C17" s="36">
        <v>3500</v>
      </c>
      <c r="D17" s="22">
        <v>3114</v>
      </c>
      <c r="E17" s="16">
        <v>-2826.6</v>
      </c>
      <c r="F17" s="16">
        <v>287.4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</row>
    <row r="18" spans="1:15" s="17" customFormat="1" ht="15" customHeight="1">
      <c r="A18" s="15"/>
      <c r="B18" s="23" t="s">
        <v>44</v>
      </c>
      <c r="C18" s="36">
        <v>3400</v>
      </c>
      <c r="D18" s="22">
        <v>268.3</v>
      </c>
      <c r="E18" s="16">
        <v>0</v>
      </c>
      <c r="F18" s="16">
        <v>268.3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</row>
    <row r="19" spans="1:15" s="17" customFormat="1" ht="15.75" hidden="1" outlineLevel="1">
      <c r="A19" s="15"/>
      <c r="B19" s="23" t="s">
        <v>21</v>
      </c>
      <c r="C19" s="36"/>
      <c r="D19" s="22">
        <v>248.3</v>
      </c>
      <c r="E19" s="16">
        <v>0</v>
      </c>
      <c r="F19" s="16">
        <v>248.3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</row>
    <row r="20" spans="1:15" s="17" customFormat="1" ht="15" customHeight="1" collapsed="1">
      <c r="A20" s="15"/>
      <c r="B20" s="23" t="s">
        <v>45</v>
      </c>
      <c r="C20" s="36">
        <v>2196</v>
      </c>
      <c r="D20" s="22">
        <v>20</v>
      </c>
      <c r="E20" s="16">
        <v>0</v>
      </c>
      <c r="F20" s="16">
        <v>20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</row>
    <row r="21" spans="1:15" s="17" customFormat="1" ht="15" customHeight="1">
      <c r="A21" s="15"/>
      <c r="B21" s="23" t="s">
        <v>46</v>
      </c>
      <c r="C21" s="36">
        <v>1132</v>
      </c>
      <c r="D21" s="22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s="17" customFormat="1" ht="15" customHeight="1">
      <c r="A22" s="15"/>
      <c r="B22" s="23" t="s">
        <v>47</v>
      </c>
      <c r="C22" s="36">
        <v>2465</v>
      </c>
      <c r="D22" s="22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s="17" customFormat="1" ht="15" customHeight="1">
      <c r="A23" s="15"/>
      <c r="B23" s="23" t="s">
        <v>48</v>
      </c>
      <c r="C23" s="36">
        <v>1059</v>
      </c>
      <c r="D23" s="22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s="17" customFormat="1" ht="15" customHeight="1">
      <c r="A24" s="15"/>
      <c r="B24" s="23" t="s">
        <v>55</v>
      </c>
      <c r="C24" s="36">
        <v>3039</v>
      </c>
      <c r="D24" s="2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s="17" customFormat="1" ht="15" customHeight="1">
      <c r="A25" s="15"/>
      <c r="B25" s="23" t="s">
        <v>49</v>
      </c>
      <c r="C25" s="36">
        <v>1634</v>
      </c>
      <c r="D25" s="2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s="17" customFormat="1" ht="15" customHeight="1">
      <c r="A26" s="15"/>
      <c r="B26" s="23" t="s">
        <v>50</v>
      </c>
      <c r="C26" s="36">
        <v>2500</v>
      </c>
      <c r="D26" s="22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s="14" customFormat="1" ht="18" customHeight="1">
      <c r="A27" s="11" t="s">
        <v>31</v>
      </c>
      <c r="B27" s="30" t="s">
        <v>18</v>
      </c>
      <c r="C27" s="43">
        <f>C28+C29+C31+C32+C30</f>
        <v>12802.4</v>
      </c>
      <c r="D27" s="21">
        <v>7.6</v>
      </c>
      <c r="E27" s="12">
        <v>0</v>
      </c>
      <c r="F27" s="12">
        <v>7.6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</row>
    <row r="28" spans="1:15" s="17" customFormat="1" ht="15.75">
      <c r="A28" s="15"/>
      <c r="B28" s="23" t="s">
        <v>51</v>
      </c>
      <c r="C28" s="36">
        <v>6493</v>
      </c>
      <c r="D28" s="22">
        <v>200</v>
      </c>
      <c r="E28" s="16">
        <v>0</v>
      </c>
      <c r="F28" s="16">
        <v>200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</row>
    <row r="29" spans="1:15" s="17" customFormat="1" ht="15.75" hidden="1" outlineLevel="1">
      <c r="A29" s="15"/>
      <c r="B29" s="23" t="s">
        <v>22</v>
      </c>
      <c r="C29" s="36"/>
      <c r="D29" s="22">
        <v>211.4</v>
      </c>
      <c r="E29" s="16">
        <v>-211.4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</row>
    <row r="30" spans="1:15" s="17" customFormat="1" ht="15.75" collapsed="1">
      <c r="A30" s="15"/>
      <c r="B30" s="23" t="s">
        <v>52</v>
      </c>
      <c r="C30" s="36">
        <v>1392.4</v>
      </c>
      <c r="D30" s="22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s="17" customFormat="1" ht="15.75">
      <c r="A31" s="15"/>
      <c r="B31" s="23" t="s">
        <v>53</v>
      </c>
      <c r="C31" s="36">
        <v>2736</v>
      </c>
      <c r="D31" s="22">
        <v>610</v>
      </c>
      <c r="E31" s="16">
        <v>-610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</row>
    <row r="32" spans="1:15" s="17" customFormat="1" ht="15.75">
      <c r="A32" s="15"/>
      <c r="B32" s="23" t="s">
        <v>54</v>
      </c>
      <c r="C32" s="36">
        <v>2181</v>
      </c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s="14" customFormat="1" ht="15.75">
      <c r="A33" s="11" t="s">
        <v>32</v>
      </c>
      <c r="B33" s="26" t="s">
        <v>26</v>
      </c>
      <c r="C33" s="43">
        <f>C34</f>
        <v>10385</v>
      </c>
      <c r="D33" s="2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s="14" customFormat="1" ht="15.75">
      <c r="A34" s="11"/>
      <c r="B34" s="30" t="s">
        <v>17</v>
      </c>
      <c r="C34" s="43">
        <f>C35+C36+C37+C38</f>
        <v>10385</v>
      </c>
      <c r="D34" s="21">
        <v>300</v>
      </c>
      <c r="E34" s="12">
        <v>0</v>
      </c>
      <c r="F34" s="12">
        <v>300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</row>
    <row r="35" spans="1:15" ht="15.75">
      <c r="A35" s="11"/>
      <c r="B35" s="23" t="s">
        <v>56</v>
      </c>
      <c r="C35" s="36">
        <v>2000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.75">
      <c r="A36" s="11"/>
      <c r="B36" s="23" t="s">
        <v>57</v>
      </c>
      <c r="C36" s="36">
        <v>6750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.75" hidden="1" outlineLevel="1">
      <c r="A37" s="11"/>
      <c r="B37" s="24" t="s">
        <v>23</v>
      </c>
      <c r="C37" s="3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5.75" collapsed="1">
      <c r="A38" s="11"/>
      <c r="B38" s="24" t="s">
        <v>58</v>
      </c>
      <c r="C38" s="36">
        <v>1635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45.75" customHeight="1">
      <c r="A39" s="11" t="s">
        <v>14</v>
      </c>
      <c r="B39" s="46" t="s">
        <v>16</v>
      </c>
      <c r="C39" s="43">
        <f>C40</f>
        <v>5725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67.5" customHeight="1">
      <c r="A40" s="15"/>
      <c r="B40" s="42" t="s">
        <v>59</v>
      </c>
      <c r="C40" s="44">
        <v>5725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30.75" customHeight="1">
      <c r="A41" s="11" t="s">
        <v>15</v>
      </c>
      <c r="B41" s="46" t="s">
        <v>60</v>
      </c>
      <c r="C41" s="43">
        <v>31557.36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5.75">
      <c r="A42" s="11"/>
      <c r="B42" s="28" t="s">
        <v>37</v>
      </c>
      <c r="C42" s="43">
        <f>C8+C39+C41</f>
        <v>118252.36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5.75">
      <c r="A43" s="40"/>
      <c r="B43" s="41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5.75">
      <c r="A44" s="48" t="s">
        <v>33</v>
      </c>
      <c r="B44" s="48"/>
      <c r="C44" s="37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5.75">
      <c r="A45" s="32" t="s">
        <v>12</v>
      </c>
      <c r="B45" s="47"/>
      <c r="C45" s="3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</sheetData>
  <sheetProtection/>
  <mergeCells count="1">
    <mergeCell ref="A44:B44"/>
  </mergeCells>
  <printOptions/>
  <pageMargins left="1.1811023622047245" right="0.3937007874015748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2008-12-24T08:40:19Z</cp:lastPrinted>
  <dcterms:created xsi:type="dcterms:W3CDTF">2005-12-28T19:43:42Z</dcterms:created>
  <dcterms:modified xsi:type="dcterms:W3CDTF">2009-01-14T06:08:14Z</dcterms:modified>
  <cp:category/>
  <cp:version/>
  <cp:contentType/>
  <cp:contentStatus/>
</cp:coreProperties>
</file>