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расшифровка" sheetId="1" r:id="rId1"/>
    <sheet name="Отчет_источник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<sst xmlns="http://schemas.openxmlformats.org/spreadsheetml/2006/main" count="186" uniqueCount="72">
  <si>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</si>
  <si>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</si>
  <si>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</si>
  <si>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</si>
  <si>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</si>
  <si>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</si>
  <si>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</si>
  <si>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</si>
  <si>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</si>
  <si>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</si>
  <si>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</si>
  <si>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</si>
  <si>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</si>
  <si>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</si>
  <si>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</si>
  <si>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</si>
  <si>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</si>
  <si>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</si>
  <si>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</si>
  <si>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</si>
  <si>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</si>
  <si>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</si>
  <si>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</si>
  <si>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</si>
  <si>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>Источники финансирования дефицита бюджета ЗАТО Северск                                                    на 2008 год</t>
  </si>
  <si>
    <t xml:space="preserve">            от ____________2007 №________</t>
  </si>
  <si>
    <t>плюс минус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</si>
  <si>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</si>
  <si>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</si>
  <si>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</si>
  <si>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</si>
  <si>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Утв.Думой ЗАТО Северск  2008 г</t>
  </si>
  <si>
    <t>(плюс,        минус)</t>
  </si>
  <si>
    <t>Уточн.Думой ЗАТО Северск 2008</t>
  </si>
  <si>
    <t xml:space="preserve">Утв.Думой ЗАТО Северск </t>
  </si>
  <si>
    <t xml:space="preserve">Уточн.Думой ЗАТО Северск 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</si>
  <si>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</si>
  <si>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</si>
  <si>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</si>
  <si>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доходы территории</t>
  </si>
  <si>
    <t>дополнит.норматив</t>
  </si>
  <si>
    <t>доходы территории без доп.норматива</t>
  </si>
  <si>
    <t xml:space="preserve"> процент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</si>
  <si>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</si>
  <si>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</si>
  <si>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</si>
  <si>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доходы</t>
  </si>
  <si>
    <t>расходы</t>
  </si>
  <si>
    <t>возвраты бюджетных кредитов</t>
  </si>
  <si>
    <t>контроль</t>
  </si>
  <si>
    <t>приказ №12 от 28.03.08</t>
  </si>
  <si>
    <t>Приложение 5</t>
  </si>
  <si>
    <t>к Постановлению Главы Администрации</t>
  </si>
  <si>
    <t>Исполнено</t>
  </si>
  <si>
    <t>% исп.к уточн.плану</t>
  </si>
  <si>
    <t>исполнено</t>
  </si>
  <si>
    <t>01 05 00 01 04 0000 510</t>
  </si>
  <si>
    <t>Источники финансирования дефицита бюджета ЗАТО Северск за 1 полугодие  2008 года</t>
  </si>
  <si>
    <t>УТВЕРЖДЕН</t>
  </si>
  <si>
    <t>Постановлением</t>
  </si>
  <si>
    <t>Главы Администрации ЗАТО Северск</t>
  </si>
  <si>
    <t>от ________________ №____________</t>
  </si>
  <si>
    <t>Код главного администратора</t>
  </si>
  <si>
    <t>Утв. Думой 
ЗАТО Северск 
на 2008 год</t>
  </si>
  <si>
    <t>(тыс.руб.)</t>
  </si>
  <si>
    <t>остатки на начало года</t>
  </si>
  <si>
    <t>Процент исполнения 
к плану 
2008 года</t>
  </si>
  <si>
    <t>77 23 33</t>
  </si>
  <si>
    <t>Приложение 3</t>
  </si>
  <si>
    <t>Маскаева Людмила Семеновна</t>
  </si>
  <si>
    <t>ОТЧЕТ 
об источниках финансирования дефицита бюджета ЗАТО Северск 
по кодам класиификации источников финансирования дефицитов бюджетов
 за   2008 год</t>
  </si>
  <si>
    <t>от _14.05.2009___ №__73/1______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</si>
</sst>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name val="Arial"/>
      <family val="0"/>
    </font>
    <font>
      <i/>
      <sz val="12"/>
      <name val="Times New Roman"/>
      <family val="1"/>
    </font>
    <font>
      <sz val="11"/>
      <name val="Arial Cy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10" borderId="0" xfId="0" applyFont="1" applyFill="1" applyAlignment="1">
      <alignment/>
    </xf>
    <xf numFmtId="0" fontId="8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1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8" fillId="1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4" fontId="8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74" fontId="8" fillId="0" borderId="0" xfId="53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75" fontId="8" fillId="0" borderId="0" xfId="0" applyNumberFormat="1" applyFont="1" applyFill="1" applyAlignment="1">
      <alignment vertical="center"/>
    </xf>
    <xf numFmtId="175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175" fontId="31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">
      <selection activeCell="B27" sqref="B27"/>
    </sheetView>
  </sheetViews>
  <sheetFormatPr defaultColWidth="9.00390625" defaultRowHeight="12.75"/>
  <cols>
    <col min="1" max="1" width="10.25390625" style="1" customWidth="1"/>
    <col min="2" max="2" width="25.75390625" style="1" customWidth="1"/>
    <col min="3" max="3" width="40.625" style="11" customWidth="1"/>
    <col min="4" max="4" width="11.75390625" style="21" hidden="1" customWidth="1"/>
    <col min="5" max="5" width="11.25390625" style="1" hidden="1" customWidth="1"/>
    <col min="6" max="6" width="11.875" style="1" customWidth="1"/>
    <col min="7" max="7" width="12.375" style="1" customWidth="1"/>
    <col min="8" max="8" width="12.875" style="1" customWidth="1"/>
    <col min="9" max="9" width="10.625" style="1" customWidth="1"/>
    <col min="10" max="16384" width="9.125" style="1" customWidth="1"/>
  </cols>
  <sheetData>
    <row r="1" spans="2:8" ht="15.75">
      <c r="B1" s="2"/>
      <c r="D1" s="12"/>
      <c r="E1" s="12" t="s">
        <v>51</v>
      </c>
      <c r="F1" s="69" t="s">
        <v>58</v>
      </c>
      <c r="G1" s="68"/>
      <c r="H1" s="68"/>
    </row>
    <row r="2" spans="2:8" ht="15.75">
      <c r="B2" s="2"/>
      <c r="C2" s="12"/>
      <c r="D2" s="66" t="s">
        <v>52</v>
      </c>
      <c r="E2" s="67"/>
      <c r="F2" s="70" t="s">
        <v>59</v>
      </c>
      <c r="G2" s="67"/>
      <c r="H2" s="67"/>
    </row>
    <row r="3" spans="2:8" ht="15.75">
      <c r="B3" s="2"/>
      <c r="C3" s="12"/>
      <c r="D3" s="64"/>
      <c r="E3" s="66" t="s">
        <v>43</v>
      </c>
      <c r="F3" s="71" t="s">
        <v>60</v>
      </c>
      <c r="G3" s="67"/>
      <c r="H3" s="67"/>
    </row>
    <row r="4" spans="2:8" ht="15.75" customHeight="1">
      <c r="B4" s="2"/>
      <c r="C4" s="12"/>
      <c r="D4" s="64"/>
      <c r="E4" s="68"/>
      <c r="F4" s="71" t="s">
        <v>61</v>
      </c>
      <c r="G4" s="68"/>
      <c r="H4" s="68"/>
    </row>
    <row r="5" spans="2:4" ht="15.75" customHeight="1">
      <c r="B5" s="2"/>
      <c r="C5" s="12"/>
      <c r="D5" s="13"/>
    </row>
    <row r="6" spans="1:4" ht="54.75" customHeight="1">
      <c r="A6" s="3"/>
      <c r="B6" s="3"/>
      <c r="C6" s="115" t="s">
        <v>57</v>
      </c>
      <c r="D6" s="115"/>
    </row>
    <row r="7" spans="1:8" ht="12" customHeight="1">
      <c r="A7" s="4"/>
      <c r="B7" s="4"/>
      <c r="C7" s="14"/>
      <c r="D7" s="15"/>
      <c r="E7" s="1" t="s">
        <v>30</v>
      </c>
      <c r="H7" s="1" t="s">
        <v>30</v>
      </c>
    </row>
    <row r="8" spans="1:8" ht="0" customHeight="1" hidden="1">
      <c r="A8" s="116" t="s">
        <v>0</v>
      </c>
      <c r="B8" s="116"/>
      <c r="C8" s="114" t="s">
        <v>3</v>
      </c>
      <c r="D8" s="114" t="s">
        <v>31</v>
      </c>
      <c r="E8" s="28"/>
      <c r="F8" s="24"/>
      <c r="G8" s="24"/>
      <c r="H8" s="24"/>
    </row>
    <row r="9" spans="1:8" s="7" customFormat="1" ht="66.75" customHeight="1">
      <c r="A9" s="5" t="s">
        <v>1</v>
      </c>
      <c r="B9" s="6" t="s">
        <v>2</v>
      </c>
      <c r="C9" s="114"/>
      <c r="D9" s="114"/>
      <c r="E9" s="29" t="s">
        <v>32</v>
      </c>
      <c r="F9" s="30" t="s">
        <v>33</v>
      </c>
      <c r="G9" s="60" t="s">
        <v>53</v>
      </c>
      <c r="H9" s="61" t="s">
        <v>54</v>
      </c>
    </row>
    <row r="10" spans="1:8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  <c r="G10" s="24"/>
      <c r="H10" s="24"/>
    </row>
    <row r="11" spans="1:8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  <c r="G11" s="24"/>
      <c r="H11" s="24"/>
    </row>
    <row r="12" spans="1:8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  <c r="G12" s="24"/>
      <c r="H12" s="24"/>
    </row>
    <row r="13" spans="1:8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  <c r="G13" s="24"/>
      <c r="H13" s="24"/>
    </row>
    <row r="14" spans="1:8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  <c r="G14" s="24"/>
      <c r="H14" s="24"/>
    </row>
    <row r="15" spans="1:8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31">
        <v>91108.53</v>
      </c>
      <c r="F15" s="22">
        <v>78570.93</v>
      </c>
      <c r="G15" s="31"/>
      <c r="H15" s="31"/>
    </row>
    <row r="16" spans="1:8" ht="51.75" customHeight="1" hidden="1">
      <c r="A16" s="9" t="s">
        <v>5</v>
      </c>
      <c r="B16" s="10" t="s">
        <v>19</v>
      </c>
      <c r="C16" s="18" t="s">
        <v>12</v>
      </c>
      <c r="D16" s="22"/>
      <c r="E16" s="31"/>
      <c r="F16" s="31"/>
      <c r="G16" s="31"/>
      <c r="H16" s="31"/>
    </row>
    <row r="17" spans="1:8" ht="51.75" customHeight="1">
      <c r="A17" s="9" t="s">
        <v>5</v>
      </c>
      <c r="B17" s="10" t="s">
        <v>17</v>
      </c>
      <c r="C17" s="18" t="s">
        <v>10</v>
      </c>
      <c r="D17" s="22"/>
      <c r="E17" s="31"/>
      <c r="F17" s="31"/>
      <c r="G17" s="31">
        <v>-252852.34</v>
      </c>
      <c r="H17" s="31"/>
    </row>
    <row r="18" spans="1:8" ht="78.75" customHeight="1">
      <c r="A18" s="9" t="s">
        <v>5</v>
      </c>
      <c r="B18" s="10" t="s">
        <v>20</v>
      </c>
      <c r="C18" s="18" t="s">
        <v>4</v>
      </c>
      <c r="D18" s="22">
        <v>56875.42</v>
      </c>
      <c r="E18" s="31"/>
      <c r="F18" s="22">
        <f>D18+E18</f>
        <v>56875.42</v>
      </c>
      <c r="G18" s="31">
        <v>35403.31</v>
      </c>
      <c r="H18" s="65">
        <f>G18/F18*100</f>
        <v>62.247118350950196</v>
      </c>
    </row>
    <row r="19" spans="1:8" ht="41.25" customHeight="1">
      <c r="A19" s="24"/>
      <c r="B19" s="24"/>
      <c r="C19" s="19" t="s">
        <v>23</v>
      </c>
      <c r="D19" s="23">
        <f>D15+D18</f>
        <v>64597.42</v>
      </c>
      <c r="E19" s="31"/>
      <c r="F19" s="23">
        <f>F15+F18</f>
        <v>135446.34999999998</v>
      </c>
      <c r="G19" s="19">
        <f>G17+G18</f>
        <v>-217449.03</v>
      </c>
      <c r="H19" s="31"/>
    </row>
    <row r="20" spans="3:6" ht="15.75" hidden="1">
      <c r="C20" s="11" t="s">
        <v>39</v>
      </c>
      <c r="D20" s="21">
        <v>819735.22</v>
      </c>
      <c r="E20" s="1">
        <v>37195.9</v>
      </c>
      <c r="F20" s="1">
        <v>854748.92</v>
      </c>
    </row>
    <row r="21" spans="3:6" ht="15.75" hidden="1">
      <c r="C21" s="20" t="s">
        <v>40</v>
      </c>
      <c r="D21" s="21">
        <v>173761</v>
      </c>
      <c r="F21" s="1">
        <v>174153.66</v>
      </c>
    </row>
    <row r="22" spans="3:6" ht="15.75" hidden="1">
      <c r="C22" s="11" t="s">
        <v>41</v>
      </c>
      <c r="D22" s="21">
        <f>D20-D21</f>
        <v>645974.22</v>
      </c>
      <c r="F22" s="1">
        <f>F20-F21</f>
        <v>680595.26</v>
      </c>
    </row>
    <row r="23" spans="3:6" ht="15.75" hidden="1">
      <c r="C23" s="11" t="s">
        <v>42</v>
      </c>
      <c r="D23" s="35">
        <f>D19/D22*100</f>
        <v>9.999999690390121</v>
      </c>
      <c r="F23" s="36">
        <f>F19/F22*100</f>
        <v>19.90115975829746</v>
      </c>
    </row>
    <row r="24" ht="15.75" hidden="1"/>
    <row r="25" ht="15.75" hidden="1"/>
    <row r="26" ht="15.75">
      <c r="D26" s="12" t="s">
        <v>21</v>
      </c>
    </row>
    <row r="27" spans="3:4" ht="15.75">
      <c r="C27" s="117" t="s">
        <v>22</v>
      </c>
      <c r="D27" s="118"/>
    </row>
    <row r="28" spans="3:4" ht="12.75" customHeight="1">
      <c r="C28" s="117" t="s">
        <v>25</v>
      </c>
      <c r="D28" s="118"/>
    </row>
    <row r="29" spans="3:4" ht="15.75">
      <c r="C29" s="12"/>
      <c r="D29" s="13"/>
    </row>
    <row r="30" spans="3:4" ht="15.75">
      <c r="C30" s="12"/>
      <c r="D30" s="13"/>
    </row>
    <row r="31" spans="3:4" ht="16.5">
      <c r="C31" s="115" t="s">
        <v>24</v>
      </c>
      <c r="D31" s="115"/>
    </row>
    <row r="32" spans="1:9" ht="21" customHeight="1">
      <c r="A32" s="24"/>
      <c r="B32" s="24"/>
      <c r="C32" s="58"/>
      <c r="D32" s="59"/>
      <c r="E32" s="24"/>
      <c r="F32" s="24"/>
      <c r="G32" s="24"/>
      <c r="H32" s="24"/>
      <c r="I32" s="50"/>
    </row>
    <row r="33" spans="1:8" ht="12.75" hidden="1">
      <c r="A33" s="24"/>
      <c r="B33" s="24"/>
      <c r="C33" s="114" t="s">
        <v>3</v>
      </c>
      <c r="D33" s="114" t="s">
        <v>34</v>
      </c>
      <c r="E33" s="24"/>
      <c r="F33" s="24"/>
      <c r="G33" s="24"/>
      <c r="H33" s="24"/>
    </row>
    <row r="34" spans="1:9" ht="51.75" customHeight="1">
      <c r="A34" s="24"/>
      <c r="B34" s="24"/>
      <c r="C34" s="114"/>
      <c r="D34" s="114"/>
      <c r="E34" s="24" t="s">
        <v>26</v>
      </c>
      <c r="F34" s="34" t="s">
        <v>35</v>
      </c>
      <c r="G34" s="30" t="s">
        <v>26</v>
      </c>
      <c r="H34" s="30" t="s">
        <v>50</v>
      </c>
      <c r="I34" s="57" t="s">
        <v>55</v>
      </c>
    </row>
    <row r="35" spans="1:9" ht="15.75" customHeight="1">
      <c r="A35" s="24"/>
      <c r="B35" s="24"/>
      <c r="C35" s="34" t="s">
        <v>46</v>
      </c>
      <c r="D35" s="34">
        <v>2605294.31</v>
      </c>
      <c r="E35" s="16">
        <v>161616.01</v>
      </c>
      <c r="F35" s="34">
        <f>D35+E35</f>
        <v>2766910.3200000003</v>
      </c>
      <c r="G35" s="16">
        <v>19491.3</v>
      </c>
      <c r="H35" s="16">
        <f>F35+G35</f>
        <v>2786401.62</v>
      </c>
      <c r="I35" s="24"/>
    </row>
    <row r="36" spans="1:9" ht="15" customHeight="1">
      <c r="A36" s="24"/>
      <c r="B36" s="24"/>
      <c r="C36" s="34" t="s">
        <v>39</v>
      </c>
      <c r="D36" s="34">
        <v>819735.22</v>
      </c>
      <c r="E36" s="16">
        <v>35013.7</v>
      </c>
      <c r="F36" s="34">
        <f>D36+E36</f>
        <v>854748.9199999999</v>
      </c>
      <c r="G36" s="16">
        <v>90.3</v>
      </c>
      <c r="H36" s="16">
        <f>F36+G36</f>
        <v>854839.22</v>
      </c>
      <c r="I36" s="24"/>
    </row>
    <row r="37" spans="1:9" ht="12" customHeight="1">
      <c r="A37" s="24"/>
      <c r="B37" s="24"/>
      <c r="C37" s="34" t="s">
        <v>40</v>
      </c>
      <c r="D37" s="34">
        <v>173759.4</v>
      </c>
      <c r="E37" s="16">
        <f>F37-D37</f>
        <v>394.20000000001164</v>
      </c>
      <c r="F37" s="34">
        <v>174153.6</v>
      </c>
      <c r="G37" s="16"/>
      <c r="H37" s="16">
        <f>F37+G37</f>
        <v>174153.6</v>
      </c>
      <c r="I37" s="24"/>
    </row>
    <row r="38" spans="1:9" ht="12" customHeight="1">
      <c r="A38" s="24"/>
      <c r="B38" s="24"/>
      <c r="C38" s="40"/>
      <c r="D38" s="40">
        <f>D36-D37</f>
        <v>645975.82</v>
      </c>
      <c r="E38" s="40">
        <f>E36-E37</f>
        <v>34619.499999999985</v>
      </c>
      <c r="F38" s="40">
        <f>F36-F37</f>
        <v>680595.32</v>
      </c>
      <c r="G38" s="16"/>
      <c r="H38" s="56">
        <f>F38+G38</f>
        <v>680595.32</v>
      </c>
      <c r="I38" s="24"/>
    </row>
    <row r="39" spans="1:9" ht="12" customHeight="1">
      <c r="A39" s="24"/>
      <c r="B39" s="24"/>
      <c r="C39" s="34" t="s">
        <v>47</v>
      </c>
      <c r="D39" s="34">
        <v>2669891.73</v>
      </c>
      <c r="E39" s="16">
        <v>252724.54</v>
      </c>
      <c r="F39" s="34">
        <f>D39+E39</f>
        <v>2922616.27</v>
      </c>
      <c r="G39" s="16">
        <v>-768.3</v>
      </c>
      <c r="H39" s="16">
        <f>F39+G39</f>
        <v>2921847.97</v>
      </c>
      <c r="I39" s="24"/>
    </row>
    <row r="40" spans="1:9" ht="12" customHeight="1">
      <c r="A40" s="24"/>
      <c r="B40" s="24"/>
      <c r="C40" s="34"/>
      <c r="D40" s="34">
        <f>D35-D39</f>
        <v>-64597.419999999925</v>
      </c>
      <c r="E40" s="34">
        <f>E35-E39</f>
        <v>-91108.53</v>
      </c>
      <c r="F40" s="34">
        <f>F35-F39</f>
        <v>-155705.94999999972</v>
      </c>
      <c r="G40" s="16"/>
      <c r="H40" s="34">
        <f>H35-H39</f>
        <v>-135446.3500000001</v>
      </c>
      <c r="I40" s="24"/>
    </row>
    <row r="41" spans="1:9" s="45" customFormat="1" ht="12" customHeight="1">
      <c r="A41" s="47"/>
      <c r="B41" s="47"/>
      <c r="C41" s="46" t="s">
        <v>49</v>
      </c>
      <c r="D41" s="55">
        <f>D40/D38*100</f>
        <v>-9.999974921661918</v>
      </c>
      <c r="E41" s="55">
        <f>E40/E38*100</f>
        <v>-263.1711318765437</v>
      </c>
      <c r="F41" s="55">
        <f>F40/F38*100</f>
        <v>-22.87790489067714</v>
      </c>
      <c r="G41" s="51"/>
      <c r="H41" s="55">
        <f>H40/H38*100</f>
        <v>-19.901158003848764</v>
      </c>
      <c r="I41" s="47"/>
    </row>
    <row r="42" spans="1:9" s="25" customFormat="1" ht="15.75" hidden="1">
      <c r="A42" s="48"/>
      <c r="B42" s="48"/>
      <c r="C42" s="26" t="s">
        <v>27</v>
      </c>
      <c r="D42" s="26">
        <v>-64597.42</v>
      </c>
      <c r="E42" s="27">
        <v>-91108.53</v>
      </c>
      <c r="F42" s="26">
        <f>D42+E42</f>
        <v>-155705.95</v>
      </c>
      <c r="G42" s="27"/>
      <c r="H42" s="27">
        <f>H35-H39</f>
        <v>-135446.3500000001</v>
      </c>
      <c r="I42" s="48"/>
    </row>
    <row r="43" spans="1:9" ht="47.25" hidden="1">
      <c r="A43" s="16">
        <v>803</v>
      </c>
      <c r="B43" s="16" t="s">
        <v>13</v>
      </c>
      <c r="C43" s="17" t="s">
        <v>6</v>
      </c>
      <c r="D43" s="16"/>
      <c r="E43" s="24"/>
      <c r="F43" s="24"/>
      <c r="G43" s="24"/>
      <c r="H43" s="24"/>
      <c r="I43" s="24"/>
    </row>
    <row r="44" spans="1:9" ht="47.25" hidden="1">
      <c r="A44" s="16">
        <v>803</v>
      </c>
      <c r="B44" s="16" t="s">
        <v>14</v>
      </c>
      <c r="C44" s="17" t="s">
        <v>7</v>
      </c>
      <c r="D44" s="16"/>
      <c r="E44" s="24"/>
      <c r="F44" s="24"/>
      <c r="G44" s="24"/>
      <c r="H44" s="24"/>
      <c r="I44" s="24"/>
    </row>
    <row r="45" spans="1:9" ht="78.75" hidden="1">
      <c r="A45" s="16">
        <v>803</v>
      </c>
      <c r="B45" s="16" t="s">
        <v>15</v>
      </c>
      <c r="C45" s="18" t="s">
        <v>8</v>
      </c>
      <c r="D45" s="16"/>
      <c r="E45" s="24"/>
      <c r="F45" s="24"/>
      <c r="G45" s="24"/>
      <c r="H45" s="24"/>
      <c r="I45" s="24"/>
    </row>
    <row r="46" spans="1:9" ht="78.75" hidden="1">
      <c r="A46" s="16">
        <v>803</v>
      </c>
      <c r="B46" s="16" t="s">
        <v>16</v>
      </c>
      <c r="C46" s="17" t="s">
        <v>9</v>
      </c>
      <c r="D46" s="16"/>
      <c r="E46" s="24"/>
      <c r="F46" s="24"/>
      <c r="G46" s="24"/>
      <c r="H46" s="24"/>
      <c r="I46" s="24"/>
    </row>
    <row r="47" spans="1:9" ht="31.5" hidden="1">
      <c r="A47" s="16">
        <v>803</v>
      </c>
      <c r="B47" s="16" t="s">
        <v>17</v>
      </c>
      <c r="C47" s="18" t="s">
        <v>10</v>
      </c>
      <c r="D47" s="41"/>
      <c r="E47" s="41"/>
      <c r="F47" s="41"/>
      <c r="G47" s="24"/>
      <c r="H47" s="24"/>
      <c r="I47" s="24"/>
    </row>
    <row r="48" spans="1:9" s="42" customFormat="1" ht="15.75">
      <c r="A48" s="16"/>
      <c r="B48" s="16"/>
      <c r="C48" s="43" t="s">
        <v>28</v>
      </c>
      <c r="D48" s="44">
        <v>99909.68</v>
      </c>
      <c r="E48" s="44">
        <v>99909.68</v>
      </c>
      <c r="F48" s="44">
        <v>99909.68</v>
      </c>
      <c r="G48" s="49"/>
      <c r="H48" s="52">
        <v>99909.68</v>
      </c>
      <c r="I48" s="49">
        <v>99909.68</v>
      </c>
    </row>
    <row r="49" spans="1:9" s="42" customFormat="1" ht="15.75">
      <c r="A49" s="49"/>
      <c r="B49" s="49"/>
      <c r="C49" s="43" t="s">
        <v>29</v>
      </c>
      <c r="D49" s="53">
        <f>D48-D50</f>
        <v>92187.68</v>
      </c>
      <c r="E49" s="53">
        <f>E48-E50</f>
        <v>8801.149999999994</v>
      </c>
      <c r="F49" s="53">
        <f>F48-F50</f>
        <v>1079.1499999999942</v>
      </c>
      <c r="G49" s="53">
        <f>H49-F49</f>
        <v>20259.600000000006</v>
      </c>
      <c r="H49" s="52">
        <f>H48-H50</f>
        <v>21338.75</v>
      </c>
      <c r="I49" s="63">
        <f>I48-I51</f>
        <v>328722.87</v>
      </c>
    </row>
    <row r="50" spans="1:9" ht="31.5">
      <c r="A50" s="16">
        <v>803</v>
      </c>
      <c r="B50" s="16" t="s">
        <v>18</v>
      </c>
      <c r="C50" s="18" t="s">
        <v>11</v>
      </c>
      <c r="D50" s="22">
        <v>7722</v>
      </c>
      <c r="E50" s="31">
        <v>91108.53</v>
      </c>
      <c r="F50" s="22">
        <f>D50+E50</f>
        <v>98830.53</v>
      </c>
      <c r="G50" s="53">
        <f>H50-F50</f>
        <v>-20259.600000000006</v>
      </c>
      <c r="H50" s="31">
        <v>78570.93</v>
      </c>
      <c r="I50" s="24"/>
    </row>
    <row r="51" spans="1:9" ht="31.5">
      <c r="A51" s="16">
        <v>803</v>
      </c>
      <c r="B51" s="16" t="s">
        <v>56</v>
      </c>
      <c r="C51" s="18" t="s">
        <v>10</v>
      </c>
      <c r="D51" s="22"/>
      <c r="E51" s="31"/>
      <c r="F51" s="22"/>
      <c r="G51" s="53"/>
      <c r="H51" s="31"/>
      <c r="I51" s="62">
        <v>-228813.19</v>
      </c>
    </row>
    <row r="52" spans="1:9" ht="141.75">
      <c r="A52" s="16">
        <v>803</v>
      </c>
      <c r="B52" s="16" t="s">
        <v>19</v>
      </c>
      <c r="C52" s="18" t="s">
        <v>12</v>
      </c>
      <c r="D52" s="22"/>
      <c r="E52" s="31"/>
      <c r="F52" s="31"/>
      <c r="G52" s="24"/>
      <c r="H52" s="31"/>
      <c r="I52" s="24"/>
    </row>
    <row r="53" spans="1:9" ht="78.75">
      <c r="A53" s="54">
        <v>803</v>
      </c>
      <c r="B53" s="54" t="s">
        <v>20</v>
      </c>
      <c r="C53" s="18" t="s">
        <v>4</v>
      </c>
      <c r="D53" s="22">
        <v>56875.42</v>
      </c>
      <c r="E53" s="31"/>
      <c r="F53" s="22">
        <f>D53+E53</f>
        <v>56875.42</v>
      </c>
      <c r="G53" s="24"/>
      <c r="H53" s="31">
        <v>56875.42</v>
      </c>
      <c r="I53" s="24">
        <v>35568.27</v>
      </c>
    </row>
    <row r="54" spans="1:9" ht="15.75">
      <c r="A54" s="24"/>
      <c r="B54" s="24"/>
      <c r="C54" s="19" t="s">
        <v>23</v>
      </c>
      <c r="D54" s="23">
        <f>D50+D53</f>
        <v>64597.42</v>
      </c>
      <c r="E54" s="23">
        <f>E50+E53</f>
        <v>91108.53</v>
      </c>
      <c r="F54" s="23">
        <f>F50+F53</f>
        <v>155705.95</v>
      </c>
      <c r="G54" s="23">
        <f>G50+G53</f>
        <v>-20259.600000000006</v>
      </c>
      <c r="H54" s="23">
        <f>H50+H53</f>
        <v>135446.34999999998</v>
      </c>
      <c r="I54" s="62">
        <f>I51+I53</f>
        <v>-193244.92</v>
      </c>
    </row>
    <row r="56" spans="3:6" ht="15.75">
      <c r="C56" s="11" t="s">
        <v>48</v>
      </c>
      <c r="D56" s="21">
        <v>56875.42</v>
      </c>
      <c r="E56" s="21">
        <f>F56-D56</f>
        <v>19105.380000000005</v>
      </c>
      <c r="F56" s="21">
        <v>75980.8</v>
      </c>
    </row>
  </sheetData>
  <sheetProtection/>
  <mergeCells count="9">
    <mergeCell ref="C33:C34"/>
    <mergeCell ref="D33:D34"/>
    <mergeCell ref="C6:D6"/>
    <mergeCell ref="A8:B8"/>
    <mergeCell ref="C27:D27"/>
    <mergeCell ref="C28:D28"/>
    <mergeCell ref="C31:D31"/>
    <mergeCell ref="C8:C9"/>
    <mergeCell ref="D8:D9"/>
  </mergeCells>
  <printOptions/>
  <pageMargins left="0.75" right="0.75" top="0.21" bottom="0.24" header="0.17" footer="0.1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1.25390625" style="1" customWidth="1"/>
    <col min="2" max="2" width="21.625" style="1" customWidth="1"/>
    <col min="3" max="3" width="40.875" style="11" customWidth="1"/>
    <col min="4" max="4" width="11.75390625" style="21" hidden="1" customWidth="1"/>
    <col min="5" max="5" width="11.25390625" style="1" hidden="1" customWidth="1"/>
    <col min="6" max="6" width="15.25390625" style="1" customWidth="1"/>
    <col min="7" max="7" width="13.25390625" style="1" customWidth="1"/>
    <col min="8" max="8" width="13.125" style="1" customWidth="1"/>
    <col min="9" max="9" width="10.625" style="1" customWidth="1"/>
    <col min="10" max="16384" width="9.125" style="1" customWidth="1"/>
  </cols>
  <sheetData>
    <row r="1" spans="1:8" ht="22.5" customHeight="1">
      <c r="A1" s="21"/>
      <c r="B1" s="2"/>
      <c r="D1" s="12"/>
      <c r="E1" s="12" t="s">
        <v>51</v>
      </c>
      <c r="F1" s="107" t="s">
        <v>68</v>
      </c>
      <c r="G1" s="109"/>
      <c r="H1" s="109"/>
    </row>
    <row r="2" spans="2:8" ht="15" customHeight="1">
      <c r="B2" s="2"/>
      <c r="C2" s="12"/>
      <c r="D2" s="66" t="s">
        <v>52</v>
      </c>
      <c r="E2" s="67"/>
      <c r="F2" s="71" t="s">
        <v>22</v>
      </c>
      <c r="G2" s="110"/>
      <c r="H2" s="110"/>
    </row>
    <row r="3" spans="2:8" ht="15" customHeight="1">
      <c r="B3" s="2"/>
      <c r="C3" s="12"/>
      <c r="D3" s="64"/>
      <c r="E3" s="66" t="s">
        <v>43</v>
      </c>
      <c r="F3" s="113" t="s">
        <v>71</v>
      </c>
      <c r="G3" s="110"/>
      <c r="H3" s="110"/>
    </row>
    <row r="4" spans="2:8" ht="15" customHeight="1">
      <c r="B4" s="2"/>
      <c r="C4" s="12"/>
      <c r="D4" s="64"/>
      <c r="E4" s="66"/>
      <c r="F4" s="108"/>
      <c r="G4" s="110"/>
      <c r="H4" s="110"/>
    </row>
    <row r="5" spans="2:8" ht="15" customHeight="1">
      <c r="B5" s="2"/>
      <c r="C5" s="12"/>
      <c r="D5" s="64"/>
      <c r="E5" s="66"/>
      <c r="F5" s="108"/>
      <c r="G5" s="110"/>
      <c r="H5" s="110"/>
    </row>
    <row r="6" spans="2:8" ht="15" customHeight="1">
      <c r="B6" s="2"/>
      <c r="C6" s="12"/>
      <c r="D6" s="64"/>
      <c r="E6" s="66"/>
      <c r="F6" s="108"/>
      <c r="G6" s="110"/>
      <c r="H6" s="110"/>
    </row>
    <row r="7" spans="1:7" ht="69.75" customHeight="1">
      <c r="A7" s="3"/>
      <c r="B7" s="115" t="s">
        <v>70</v>
      </c>
      <c r="C7" s="119"/>
      <c r="D7" s="119"/>
      <c r="E7" s="119"/>
      <c r="F7" s="119"/>
      <c r="G7" s="119"/>
    </row>
    <row r="8" spans="1:8" ht="12" customHeight="1">
      <c r="A8" s="4"/>
      <c r="B8" s="4"/>
      <c r="C8" s="14"/>
      <c r="D8" s="15"/>
      <c r="E8" s="1" t="s">
        <v>30</v>
      </c>
      <c r="H8" s="102" t="s">
        <v>64</v>
      </c>
    </row>
    <row r="9" spans="1:8" ht="30.75" customHeight="1">
      <c r="A9" s="126" t="s">
        <v>0</v>
      </c>
      <c r="B9" s="126"/>
      <c r="C9" s="127" t="s">
        <v>3</v>
      </c>
      <c r="D9" s="127" t="s">
        <v>31</v>
      </c>
      <c r="E9" s="49"/>
      <c r="F9" s="120" t="s">
        <v>63</v>
      </c>
      <c r="G9" s="122" t="s">
        <v>53</v>
      </c>
      <c r="H9" s="124" t="s">
        <v>66</v>
      </c>
    </row>
    <row r="10" spans="1:8" ht="66.75" customHeight="1">
      <c r="A10" s="95" t="s">
        <v>62</v>
      </c>
      <c r="B10" s="96" t="s">
        <v>2</v>
      </c>
      <c r="C10" s="127"/>
      <c r="D10" s="127"/>
      <c r="E10" s="101" t="s">
        <v>32</v>
      </c>
      <c r="F10" s="121"/>
      <c r="G10" s="123"/>
      <c r="H10" s="125"/>
    </row>
    <row r="11" spans="1:8" ht="47.25" hidden="1">
      <c r="A11" s="97" t="s">
        <v>5</v>
      </c>
      <c r="B11" s="10" t="s">
        <v>13</v>
      </c>
      <c r="C11" s="98" t="s">
        <v>6</v>
      </c>
      <c r="D11" s="44"/>
      <c r="E11" s="49"/>
      <c r="F11" s="49"/>
      <c r="G11" s="49"/>
      <c r="H11" s="49"/>
    </row>
    <row r="12" spans="1:8" ht="47.25" hidden="1">
      <c r="A12" s="97" t="s">
        <v>5</v>
      </c>
      <c r="B12" s="10" t="s">
        <v>14</v>
      </c>
      <c r="C12" s="98" t="s">
        <v>7</v>
      </c>
      <c r="D12" s="44"/>
      <c r="E12" s="49"/>
      <c r="F12" s="49"/>
      <c r="G12" s="49"/>
      <c r="H12" s="49"/>
    </row>
    <row r="13" spans="1:8" ht="78.75" hidden="1">
      <c r="A13" s="97" t="s">
        <v>5</v>
      </c>
      <c r="B13" s="10" t="s">
        <v>15</v>
      </c>
      <c r="C13" s="43" t="s">
        <v>8</v>
      </c>
      <c r="D13" s="44"/>
      <c r="E13" s="49"/>
      <c r="F13" s="49"/>
      <c r="G13" s="49"/>
      <c r="H13" s="49"/>
    </row>
    <row r="14" spans="1:8" ht="78.75" hidden="1">
      <c r="A14" s="97" t="s">
        <v>5</v>
      </c>
      <c r="B14" s="10" t="s">
        <v>16</v>
      </c>
      <c r="C14" s="98" t="s">
        <v>9</v>
      </c>
      <c r="D14" s="44"/>
      <c r="E14" s="49"/>
      <c r="F14" s="49"/>
      <c r="G14" s="49"/>
      <c r="H14" s="49"/>
    </row>
    <row r="15" spans="1:8" ht="31.5" hidden="1">
      <c r="A15" s="97" t="s">
        <v>5</v>
      </c>
      <c r="B15" s="10" t="s">
        <v>17</v>
      </c>
      <c r="C15" s="43" t="s">
        <v>10</v>
      </c>
      <c r="D15" s="44">
        <v>0</v>
      </c>
      <c r="E15" s="49"/>
      <c r="F15" s="49"/>
      <c r="G15" s="49"/>
      <c r="H15" s="49"/>
    </row>
    <row r="16" spans="1:8" ht="15.75">
      <c r="A16" s="97"/>
      <c r="B16" s="10"/>
      <c r="C16" s="43" t="s">
        <v>65</v>
      </c>
      <c r="D16" s="44"/>
      <c r="E16" s="49"/>
      <c r="F16" s="44">
        <v>99909.68</v>
      </c>
      <c r="G16" s="44">
        <v>99909.68</v>
      </c>
      <c r="H16" s="111">
        <f>G16/$F16*100</f>
        <v>100</v>
      </c>
    </row>
    <row r="17" spans="1:8" ht="15.75">
      <c r="A17" s="97"/>
      <c r="B17" s="10"/>
      <c r="C17" s="43" t="s">
        <v>29</v>
      </c>
      <c r="D17" s="44"/>
      <c r="E17" s="49"/>
      <c r="F17" s="44">
        <v>17341.81</v>
      </c>
      <c r="G17" s="53">
        <v>181411.99</v>
      </c>
      <c r="H17" s="111">
        <f aca="true" t="shared" si="0" ref="H17:H22">G17/$F17*100</f>
        <v>1046.096053410803</v>
      </c>
    </row>
    <row r="18" spans="1:9" ht="51.75" customHeight="1">
      <c r="A18" s="97" t="s">
        <v>5</v>
      </c>
      <c r="B18" s="10" t="s">
        <v>18</v>
      </c>
      <c r="C18" s="43" t="s">
        <v>11</v>
      </c>
      <c r="D18" s="99">
        <v>7722</v>
      </c>
      <c r="E18" s="52">
        <v>91108.53</v>
      </c>
      <c r="F18" s="99">
        <f>F16-F17</f>
        <v>82567.87</v>
      </c>
      <c r="G18" s="99"/>
      <c r="H18" s="112">
        <f t="shared" si="0"/>
        <v>0</v>
      </c>
      <c r="I18" s="100"/>
    </row>
    <row r="19" spans="1:8" ht="51.75" customHeight="1" hidden="1">
      <c r="A19" s="97" t="s">
        <v>5</v>
      </c>
      <c r="B19" s="10" t="s">
        <v>19</v>
      </c>
      <c r="C19" s="43" t="s">
        <v>12</v>
      </c>
      <c r="D19" s="99"/>
      <c r="E19" s="52"/>
      <c r="F19" s="99"/>
      <c r="G19" s="99"/>
      <c r="H19" s="112" t="e">
        <f t="shared" si="0"/>
        <v>#DIV/0!</v>
      </c>
    </row>
    <row r="20" spans="1:9" ht="51.75" customHeight="1">
      <c r="A20" s="97" t="s">
        <v>5</v>
      </c>
      <c r="B20" s="10" t="s">
        <v>17</v>
      </c>
      <c r="C20" s="43" t="s">
        <v>10</v>
      </c>
      <c r="D20" s="99"/>
      <c r="E20" s="52"/>
      <c r="F20" s="99">
        <v>0</v>
      </c>
      <c r="G20" s="99">
        <f>G16-G17</f>
        <v>-81502.31</v>
      </c>
      <c r="H20" s="112"/>
      <c r="I20" s="100"/>
    </row>
    <row r="21" spans="1:8" ht="51.75" customHeight="1">
      <c r="A21" s="97" t="s">
        <v>5</v>
      </c>
      <c r="B21" s="10" t="s">
        <v>13</v>
      </c>
      <c r="C21" s="43" t="s">
        <v>6</v>
      </c>
      <c r="D21" s="99"/>
      <c r="E21" s="52"/>
      <c r="F21" s="99">
        <v>21472.11</v>
      </c>
      <c r="G21" s="99">
        <v>21000</v>
      </c>
      <c r="H21" s="112">
        <f t="shared" si="0"/>
        <v>97.8012873443737</v>
      </c>
    </row>
    <row r="22" spans="1:8" ht="78.75" customHeight="1">
      <c r="A22" s="9" t="s">
        <v>5</v>
      </c>
      <c r="B22" s="10" t="s">
        <v>20</v>
      </c>
      <c r="C22" s="18" t="s">
        <v>4</v>
      </c>
      <c r="D22" s="22">
        <v>56875.42</v>
      </c>
      <c r="E22" s="31"/>
      <c r="F22" s="22">
        <v>35403.31</v>
      </c>
      <c r="G22" s="22">
        <v>35799.18</v>
      </c>
      <c r="H22" s="112">
        <f t="shared" si="0"/>
        <v>101.11817228389097</v>
      </c>
    </row>
    <row r="23" spans="1:8" ht="39" customHeight="1">
      <c r="A23" s="24"/>
      <c r="B23" s="24"/>
      <c r="C23" s="19" t="s">
        <v>23</v>
      </c>
      <c r="D23" s="23">
        <f>D18+D22</f>
        <v>64597.42</v>
      </c>
      <c r="E23" s="31"/>
      <c r="F23" s="23">
        <f>F18+F20+F21+F22</f>
        <v>139443.28999999998</v>
      </c>
      <c r="G23" s="23">
        <f>G18+G20+G21+G22</f>
        <v>-24703.129999999997</v>
      </c>
      <c r="H23" s="112"/>
    </row>
    <row r="24" spans="3:6" ht="15.75" hidden="1">
      <c r="C24" s="11" t="s">
        <v>39</v>
      </c>
      <c r="D24" s="21">
        <v>819735.22</v>
      </c>
      <c r="E24" s="1">
        <v>37195.9</v>
      </c>
      <c r="F24" s="1">
        <v>854748.92</v>
      </c>
    </row>
    <row r="25" spans="3:6" ht="15.75" hidden="1">
      <c r="C25" s="20" t="s">
        <v>40</v>
      </c>
      <c r="D25" s="21">
        <v>173761</v>
      </c>
      <c r="F25" s="1">
        <v>174153.66</v>
      </c>
    </row>
    <row r="26" spans="3:6" ht="15.75" hidden="1">
      <c r="C26" s="11" t="s">
        <v>41</v>
      </c>
      <c r="D26" s="21">
        <f>D24-D25</f>
        <v>645974.22</v>
      </c>
      <c r="F26" s="1">
        <f>F24-F25</f>
        <v>680595.26</v>
      </c>
    </row>
    <row r="27" spans="3:6" ht="15.75" hidden="1">
      <c r="C27" s="11" t="s">
        <v>42</v>
      </c>
      <c r="D27" s="35">
        <f>D23/D26*100</f>
        <v>9.999999690390121</v>
      </c>
      <c r="F27" s="36">
        <f>F23/F26*100</f>
        <v>20.48843096556388</v>
      </c>
    </row>
    <row r="28" ht="15.75" hidden="1"/>
    <row r="29" ht="0.75" customHeight="1"/>
    <row r="30" spans="3:8" s="50" customFormat="1" ht="12" customHeight="1">
      <c r="C30" s="72"/>
      <c r="D30" s="72"/>
      <c r="E30" s="13"/>
      <c r="F30" s="72"/>
      <c r="G30" s="13"/>
      <c r="H30" s="13"/>
    </row>
    <row r="31" spans="3:8" s="50" customFormat="1" ht="12" customHeight="1">
      <c r="C31" s="73"/>
      <c r="D31" s="73"/>
      <c r="E31" s="73"/>
      <c r="F31" s="73"/>
      <c r="G31" s="13"/>
      <c r="H31" s="74"/>
    </row>
    <row r="32" spans="3:8" s="50" customFormat="1" ht="12" customHeight="1">
      <c r="C32" s="72"/>
      <c r="D32" s="72"/>
      <c r="E32" s="13"/>
      <c r="F32" s="72"/>
      <c r="G32" s="13"/>
      <c r="H32" s="13"/>
    </row>
    <row r="33" spans="3:8" s="50" customFormat="1" ht="12" customHeight="1">
      <c r="C33" s="72"/>
      <c r="D33" s="72"/>
      <c r="E33" s="72"/>
      <c r="F33" s="72"/>
      <c r="G33" s="13"/>
      <c r="H33" s="72"/>
    </row>
    <row r="34" spans="3:8" s="83" customFormat="1" ht="12" customHeight="1" hidden="1">
      <c r="C34" s="93"/>
      <c r="D34" s="94"/>
      <c r="E34" s="94"/>
      <c r="F34" s="94"/>
      <c r="G34" s="82"/>
      <c r="H34" s="94"/>
    </row>
    <row r="35" spans="3:8" s="75" customFormat="1" ht="15.75" hidden="1">
      <c r="C35" s="76"/>
      <c r="D35" s="76"/>
      <c r="E35" s="77"/>
      <c r="F35" s="76"/>
      <c r="G35" s="77"/>
      <c r="H35" s="77"/>
    </row>
    <row r="36" spans="1:4" s="50" customFormat="1" ht="15.75" hidden="1">
      <c r="A36" s="13"/>
      <c r="B36" s="13"/>
      <c r="C36" s="78"/>
      <c r="D36" s="13"/>
    </row>
    <row r="37" spans="1:4" s="50" customFormat="1" ht="15.75" hidden="1">
      <c r="A37" s="13"/>
      <c r="B37" s="13"/>
      <c r="C37" s="78"/>
      <c r="D37" s="13"/>
    </row>
    <row r="38" spans="1:4" s="50" customFormat="1" ht="15.75" hidden="1">
      <c r="A38" s="13"/>
      <c r="B38" s="13"/>
      <c r="C38" s="79"/>
      <c r="D38" s="13"/>
    </row>
    <row r="39" spans="1:4" s="50" customFormat="1" ht="15.75" hidden="1">
      <c r="A39" s="13"/>
      <c r="B39" s="13"/>
      <c r="C39" s="78"/>
      <c r="D39" s="13"/>
    </row>
    <row r="40" spans="1:6" s="50" customFormat="1" ht="15.75" hidden="1">
      <c r="A40" s="13"/>
      <c r="B40" s="13"/>
      <c r="C40" s="79"/>
      <c r="D40" s="80"/>
      <c r="E40" s="80"/>
      <c r="F40" s="80"/>
    </row>
    <row r="41" spans="1:8" s="83" customFormat="1" ht="15.75" hidden="1">
      <c r="A41" s="13"/>
      <c r="B41" s="13"/>
      <c r="C41" s="81"/>
      <c r="D41" s="82"/>
      <c r="E41" s="82"/>
      <c r="F41" s="82"/>
      <c r="H41" s="84"/>
    </row>
    <row r="42" spans="3:9" s="83" customFormat="1" ht="15.75">
      <c r="C42" s="81"/>
      <c r="D42" s="85"/>
      <c r="E42" s="85"/>
      <c r="F42" s="85"/>
      <c r="G42" s="85"/>
      <c r="H42" s="84"/>
      <c r="I42" s="86"/>
    </row>
    <row r="43" spans="1:8" s="50" customFormat="1" ht="15.75">
      <c r="A43" s="13"/>
      <c r="C43" s="79"/>
      <c r="D43" s="87"/>
      <c r="E43" s="88"/>
      <c r="F43" s="87"/>
      <c r="G43" s="85"/>
      <c r="H43" s="88"/>
    </row>
    <row r="44" spans="1:9" s="50" customFormat="1" ht="15.75">
      <c r="A44" s="13"/>
      <c r="B44" s="13"/>
      <c r="C44" s="79"/>
      <c r="D44" s="87"/>
      <c r="E44" s="88"/>
      <c r="F44" s="87"/>
      <c r="G44" s="85"/>
      <c r="H44" s="88"/>
      <c r="I44" s="89"/>
    </row>
    <row r="45" spans="1:8" s="50" customFormat="1" ht="15.75">
      <c r="A45" s="13"/>
      <c r="B45" s="13"/>
      <c r="C45" s="79"/>
      <c r="D45" s="87"/>
      <c r="E45" s="88"/>
      <c r="F45" s="88"/>
      <c r="H45" s="88"/>
    </row>
    <row r="46" spans="2:8" s="50" customFormat="1" ht="18.75">
      <c r="B46" s="90"/>
      <c r="C46" s="79"/>
      <c r="D46" s="87"/>
      <c r="E46" s="88"/>
      <c r="F46" s="87"/>
      <c r="H46" s="88"/>
    </row>
    <row r="47" spans="3:9" s="50" customFormat="1" ht="15.75">
      <c r="C47" s="91"/>
      <c r="D47" s="92"/>
      <c r="E47" s="92"/>
      <c r="F47" s="92"/>
      <c r="G47" s="92"/>
      <c r="H47" s="92"/>
      <c r="I47" s="89"/>
    </row>
    <row r="48" spans="3:4" s="50" customFormat="1" ht="15.75">
      <c r="C48" s="88"/>
      <c r="D48" s="13"/>
    </row>
    <row r="49" spans="3:6" s="50" customFormat="1" ht="15.75">
      <c r="C49" s="88"/>
      <c r="D49" s="13"/>
      <c r="E49" s="13"/>
      <c r="F49" s="13"/>
    </row>
    <row r="50" spans="3:4" s="50" customFormat="1" ht="15.75">
      <c r="C50" s="88"/>
      <c r="D50" s="13"/>
    </row>
    <row r="51" spans="3:4" s="50" customFormat="1" ht="15.75">
      <c r="C51" s="88"/>
      <c r="D51" s="13"/>
    </row>
    <row r="52" spans="3:4" s="50" customFormat="1" ht="15.75">
      <c r="C52" s="88"/>
      <c r="D52" s="13"/>
    </row>
    <row r="53" spans="3:4" s="50" customFormat="1" ht="15.75">
      <c r="C53" s="88"/>
      <c r="D53" s="13"/>
    </row>
    <row r="54" spans="1:3" s="104" customFormat="1" ht="15.75">
      <c r="A54" s="103" t="s">
        <v>69</v>
      </c>
      <c r="C54" s="105"/>
    </row>
    <row r="55" spans="1:3" s="104" customFormat="1" ht="15.75">
      <c r="A55" s="106" t="s">
        <v>67</v>
      </c>
      <c r="C55" s="105"/>
    </row>
    <row r="56" spans="3:4" s="50" customFormat="1" ht="15.75">
      <c r="C56" s="88"/>
      <c r="D56" s="13"/>
    </row>
  </sheetData>
  <sheetProtection/>
  <mergeCells count="7">
    <mergeCell ref="B7:G7"/>
    <mergeCell ref="F9:F10"/>
    <mergeCell ref="G9:G10"/>
    <mergeCell ref="H9:H10"/>
    <mergeCell ref="A9:B9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8"/>
      <c r="D1" s="37" t="s">
        <v>44</v>
      </c>
      <c r="F1" s="12"/>
    </row>
    <row r="2" spans="2:6" ht="15.75">
      <c r="B2" s="32"/>
      <c r="C2" s="12"/>
      <c r="D2" s="128" t="s">
        <v>22</v>
      </c>
      <c r="E2" s="129"/>
      <c r="F2" s="129"/>
    </row>
    <row r="3" spans="2:6" ht="15.75">
      <c r="B3" s="2"/>
      <c r="C3" s="12"/>
      <c r="D3" s="37" t="s">
        <v>43</v>
      </c>
      <c r="F3" s="37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115" t="s">
        <v>36</v>
      </c>
      <c r="D6" s="115"/>
    </row>
    <row r="7" spans="1:5" ht="12" customHeight="1">
      <c r="A7" s="4"/>
      <c r="B7" s="4"/>
      <c r="C7" s="14"/>
      <c r="D7" s="15"/>
      <c r="E7" s="1" t="s">
        <v>30</v>
      </c>
    </row>
    <row r="8" spans="1:6" ht="27.75" customHeight="1" hidden="1">
      <c r="A8" s="116" t="s">
        <v>0</v>
      </c>
      <c r="B8" s="116"/>
      <c r="E8" s="28"/>
      <c r="F8" s="24"/>
    </row>
    <row r="9" spans="1:6" s="7" customFormat="1" ht="60" customHeight="1">
      <c r="A9" s="5" t="s">
        <v>1</v>
      </c>
      <c r="B9" s="6" t="s">
        <v>2</v>
      </c>
      <c r="C9" s="34" t="s">
        <v>3</v>
      </c>
      <c r="D9" s="34" t="s">
        <v>38</v>
      </c>
      <c r="E9" s="29" t="s">
        <v>32</v>
      </c>
      <c r="F9" s="18" t="s">
        <v>33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31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31"/>
      <c r="F16" s="31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31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31"/>
      <c r="F18" s="23">
        <f>F15+F17</f>
        <v>155705.95</v>
      </c>
    </row>
    <row r="19" ht="15.75">
      <c r="F19" s="39" t="s">
        <v>45</v>
      </c>
    </row>
    <row r="20" ht="15.75">
      <c r="C20" s="20"/>
    </row>
    <row r="59" ht="15.75">
      <c r="A59" s="1" t="s">
        <v>37</v>
      </c>
    </row>
    <row r="60" ht="15.75">
      <c r="A60" s="32">
        <v>772383</v>
      </c>
    </row>
    <row r="61" ht="15.75">
      <c r="A61" s="33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2009-05-18T06:45:39Z</cp:lastPrinted>
  <dcterms:created xsi:type="dcterms:W3CDTF">2003-11-12T05:35:25Z</dcterms:created>
  <dcterms:modified xsi:type="dcterms:W3CDTF">2009-06-02T02:23:53Z</dcterms:modified>
  <cp:category/>
  <cp:version/>
  <cp:contentType/>
  <cp:contentStatus/>
</cp:coreProperties>
</file>