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90" windowWidth="23250" windowHeight="125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Лист1!$A$1:$D$54</definedName>
  </definedNames>
  <calcPr calcId="124519"/>
</workbook>
</file>

<file path=xl/calcChain.xml><?xml version="1.0" encoding="utf-8"?>
<calcChain xmlns="http://schemas.openxmlformats.org/spreadsheetml/2006/main">
  <c r="C14" i="1"/>
  <c r="D11" l="1"/>
  <c r="D12"/>
  <c r="D13"/>
  <c r="D15"/>
  <c r="D16"/>
  <c r="D17"/>
  <c r="D18"/>
  <c r="D19"/>
  <c r="D20"/>
  <c r="D21"/>
  <c r="D22"/>
  <c r="D23"/>
  <c r="D24"/>
  <c r="D25"/>
  <c r="C10"/>
  <c r="B10"/>
  <c r="D14" l="1"/>
  <c r="D10"/>
  <c r="C26"/>
  <c r="B14"/>
  <c r="B26" s="1"/>
</calcChain>
</file>

<file path=xl/sharedStrings.xml><?xml version="1.0" encoding="utf-8"?>
<sst xmlns="http://schemas.openxmlformats.org/spreadsheetml/2006/main" count="26" uniqueCount="26">
  <si>
    <t>Наименование</t>
  </si>
  <si>
    <t>(тыс.руб.)</t>
  </si>
  <si>
    <t>1. ДОХОДЫ</t>
  </si>
  <si>
    <t xml:space="preserve">      Налоговые доходы</t>
  </si>
  <si>
    <t xml:space="preserve">      Неналоговые доходы</t>
  </si>
  <si>
    <t xml:space="preserve">      Безвозмездные поступления</t>
  </si>
  <si>
    <t>2. РАСХОДЫ</t>
  </si>
  <si>
    <t xml:space="preserve">      Общегосударственные вопросы</t>
  </si>
  <si>
    <t xml:space="preserve">      Национальная оборона</t>
  </si>
  <si>
    <t xml:space="preserve">      Национальная экономика</t>
  </si>
  <si>
    <t xml:space="preserve">      Жилищно-коммунальное хозяйство</t>
  </si>
  <si>
    <t xml:space="preserve">      Образование</t>
  </si>
  <si>
    <t xml:space="preserve">      Культура, кинематография</t>
  </si>
  <si>
    <t xml:space="preserve">      Социальная политика</t>
  </si>
  <si>
    <t xml:space="preserve">      Физическая культура и спорт</t>
  </si>
  <si>
    <t xml:space="preserve">      Обслуживание государственного и муниципального долга</t>
  </si>
  <si>
    <t>3. ДЕФИЦИТ</t>
  </si>
  <si>
    <t xml:space="preserve">      Национальная безопасность и правоохранительная деятельность</t>
  </si>
  <si>
    <t xml:space="preserve">      Охрана окружающей среды</t>
  </si>
  <si>
    <t xml:space="preserve">Утверждено </t>
  </si>
  <si>
    <t>Основные параметры бюджета ЗАТО Северск на 2022 год</t>
  </si>
  <si>
    <t>Изменение</t>
  </si>
  <si>
    <t>Утверждено 
с учетом изменений</t>
  </si>
  <si>
    <t>-124 174,21;</t>
  </si>
  <si>
    <t>77 38 58</t>
  </si>
  <si>
    <t>Чумакова Светлана Анатольевна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</si>
</sst>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1" fillId="0" borderId="0" xfId="2"/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4" fontId="3" fillId="2" borderId="1" xfId="2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 vertical="center"/>
    </xf>
    <xf numFmtId="0" fontId="3" fillId="0" borderId="0" xfId="2" applyFont="1" applyAlignment="1">
      <alignment horizontal="left"/>
    </xf>
    <xf numFmtId="4" fontId="3" fillId="0" borderId="1" xfId="3" applyNumberFormat="1" applyFont="1" applyFill="1" applyBorder="1" applyAlignment="1">
      <alignment vertical="center"/>
    </xf>
    <xf numFmtId="4" fontId="3" fillId="0" borderId="1" xfId="2" applyNumberFormat="1" applyFont="1" applyFill="1" applyBorder="1" applyAlignment="1">
      <alignment vertical="center" wrapText="1"/>
    </xf>
    <xf numFmtId="4" fontId="3" fillId="0" borderId="1" xfId="2" applyNumberFormat="1" applyFont="1" applyFill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0" fillId="0" borderId="0" xfId="0" applyNumberFormat="1"/>
    <xf numFmtId="4" fontId="3" fillId="0" borderId="1" xfId="0" applyNumberFormat="1" applyFont="1" applyFill="1" applyBorder="1" applyAlignment="1">
      <alignment vertical="center"/>
    </xf>
    <xf numFmtId="4" fontId="5" fillId="0" borderId="1" xfId="0" quotePrefix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4" fontId="3" fillId="0" borderId="0" xfId="0" applyNumberFormat="1" applyFont="1" applyFill="1" applyAlignment="1">
      <alignment horizontal="left" vertical="center"/>
    </xf>
    <xf numFmtId="0" fontId="3" fillId="0" borderId="2" xfId="2" applyFont="1" applyBorder="1" applyAlignment="1">
      <alignment horizontal="right"/>
    </xf>
    <xf numFmtId="0" fontId="3" fillId="0" borderId="1" xfId="2" applyFont="1" applyBorder="1" applyAlignment="1">
      <alignment horizontal="center" vertical="center" wrapText="1"/>
    </xf>
    <xf numFmtId="0" fontId="3" fillId="0" borderId="0" xfId="2" applyFont="1" applyAlignment="1">
      <alignment horizontal="left"/>
    </xf>
    <xf numFmtId="0" fontId="3" fillId="0" borderId="3" xfId="2" applyFont="1" applyBorder="1" applyAlignment="1">
      <alignment horizontal="center" vertical="top" wrapText="1"/>
    </xf>
    <xf numFmtId="0" fontId="3" fillId="0" borderId="4" xfId="2" applyFont="1" applyBorder="1" applyAlignment="1">
      <alignment horizontal="center" vertical="top" wrapText="1"/>
    </xf>
    <xf numFmtId="0" fontId="3" fillId="0" borderId="5" xfId="2" applyFont="1" applyBorder="1" applyAlignment="1">
      <alignment horizontal="center" vertical="top" wrapText="1"/>
    </xf>
    <xf numFmtId="0" fontId="3" fillId="0" borderId="0" xfId="2" applyFont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_TMP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38100</xdr:rowOff>
    </xdr:from>
    <xdr:to>
      <xdr:col>3</xdr:col>
      <xdr:colOff>923925</xdr:colOff>
      <xdr:row>3</xdr:row>
      <xdr:rowOff>190499</xdr:rowOff>
    </xdr:to>
    <xdr:sp macro="" textlink="">
      <xdr:nvSpPr>
        <xdr:cNvPr id="2" name="TextBox 1"/>
        <xdr:cNvSpPr txBox="1"/>
      </xdr:nvSpPr>
      <xdr:spPr>
        <a:xfrm>
          <a:off x="4362450" y="38100"/>
          <a:ext cx="2571750" cy="752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200">
              <a:latin typeface="Times New Roman" pitchFamily="18" charset="0"/>
              <a:cs typeface="Times New Roman" pitchFamily="18" charset="0"/>
            </a:rPr>
            <a:t>«Приложение 1 </a:t>
          </a:r>
        </a:p>
        <a:p>
          <a:r>
            <a:rPr lang="ru-RU" sz="1200">
              <a:latin typeface="Times New Roman" pitchFamily="18" charset="0"/>
              <a:cs typeface="Times New Roman" pitchFamily="18" charset="0"/>
            </a:rPr>
            <a:t>к Решению Думы ЗАТО Северск</a:t>
          </a:r>
        </a:p>
        <a:p>
          <a:r>
            <a:rPr lang="ru-RU" sz="1200">
              <a:latin typeface="Times New Roman" pitchFamily="18" charset="0"/>
              <a:cs typeface="Times New Roman" pitchFamily="18" charset="0"/>
            </a:rPr>
            <a:t>от </a:t>
          </a:r>
          <a:r>
            <a:rPr lang="ru-RU" sz="1200" u="sng">
              <a:latin typeface="Times New Roman" pitchFamily="18" charset="0"/>
              <a:cs typeface="Times New Roman" pitchFamily="18" charset="0"/>
            </a:rPr>
            <a:t>_09.12.2021__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№ </a:t>
          </a:r>
          <a:r>
            <a:rPr lang="ru-RU" sz="1200" u="sng">
              <a:latin typeface="Times New Roman" pitchFamily="18" charset="0"/>
              <a:cs typeface="Times New Roman" pitchFamily="18" charset="0"/>
            </a:rPr>
            <a:t>_20/1_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D54"/>
  <sheetViews>
    <sheetView tabSelected="1" view="pageBreakPreview" zoomScaleSheetLayoutView="100" workbookViewId="0">
      <selection activeCell="A51" sqref="A51"/>
    </sheetView>
  </sheetViews>
  <sheetFormatPr defaultRowHeight="15"/>
  <cols>
    <col min="1" max="1" width="61.7109375" customWidth="1"/>
    <col min="2" max="2" width="14.5703125" customWidth="1"/>
    <col min="3" max="3" width="13.85546875" customWidth="1"/>
    <col min="4" max="4" width="14.5703125" customWidth="1"/>
  </cols>
  <sheetData>
    <row r="1" spans="1:4" ht="15.75">
      <c r="A1" s="21"/>
      <c r="B1" s="21"/>
    </row>
    <row r="2" spans="1:4" ht="15.75">
      <c r="A2" s="6"/>
      <c r="B2" s="6"/>
    </row>
    <row r="3" spans="1:4" ht="15.75">
      <c r="A3" s="21"/>
      <c r="B3" s="21"/>
    </row>
    <row r="4" spans="1:4" ht="15.75">
      <c r="A4" s="21"/>
      <c r="B4" s="21"/>
    </row>
    <row r="6" spans="1:4" ht="15.75">
      <c r="A6" s="25" t="s">
        <v>20</v>
      </c>
      <c r="B6" s="25"/>
      <c r="C6" s="25"/>
      <c r="D6" s="25"/>
    </row>
    <row r="7" spans="1:4" ht="15.75">
      <c r="A7" s="19"/>
      <c r="B7" s="19"/>
    </row>
    <row r="8" spans="1:4" ht="51" customHeight="1">
      <c r="A8" s="20" t="s">
        <v>0</v>
      </c>
      <c r="B8" s="2" t="s">
        <v>19</v>
      </c>
      <c r="C8" s="10" t="s">
        <v>21</v>
      </c>
      <c r="D8" s="11" t="s">
        <v>22</v>
      </c>
    </row>
    <row r="9" spans="1:4" ht="15.75">
      <c r="A9" s="20"/>
      <c r="B9" s="22" t="s">
        <v>1</v>
      </c>
      <c r="C9" s="23"/>
      <c r="D9" s="24"/>
    </row>
    <row r="10" spans="1:4" ht="19.5" customHeight="1">
      <c r="A10" s="3" t="s">
        <v>2</v>
      </c>
      <c r="B10" s="4">
        <f>SUM(B11:B13)</f>
        <v>4334897.21</v>
      </c>
      <c r="C10" s="4">
        <f>SUM(C11:C13)</f>
        <v>467363.663</v>
      </c>
      <c r="D10" s="12">
        <f>B10+C10</f>
        <v>4802260.8729999997</v>
      </c>
    </row>
    <row r="11" spans="1:4" ht="18" customHeight="1">
      <c r="A11" s="3" t="s">
        <v>3</v>
      </c>
      <c r="B11" s="5">
        <v>1052104.8</v>
      </c>
      <c r="C11" s="12">
        <v>5359.8</v>
      </c>
      <c r="D11" s="12">
        <f t="shared" ref="D11:D25" si="0">B11+C11</f>
        <v>1057464.6000000001</v>
      </c>
    </row>
    <row r="12" spans="1:4" ht="18" customHeight="1">
      <c r="A12" s="3" t="s">
        <v>4</v>
      </c>
      <c r="B12" s="5">
        <v>165158.10999999999</v>
      </c>
      <c r="C12" s="12">
        <v>2924.3530000000001</v>
      </c>
      <c r="D12" s="12">
        <f t="shared" si="0"/>
        <v>168082.46299999999</v>
      </c>
    </row>
    <row r="13" spans="1:4" ht="18" customHeight="1">
      <c r="A13" s="3" t="s">
        <v>5</v>
      </c>
      <c r="B13" s="5">
        <v>3117634.3</v>
      </c>
      <c r="C13" s="12">
        <v>459079.51</v>
      </c>
      <c r="D13" s="12">
        <f t="shared" si="0"/>
        <v>3576713.8099999996</v>
      </c>
    </row>
    <row r="14" spans="1:4" ht="19.5" customHeight="1">
      <c r="A14" s="3" t="s">
        <v>6</v>
      </c>
      <c r="B14" s="7">
        <f>SUM(B15:B25)</f>
        <v>4433589.91</v>
      </c>
      <c r="C14" s="7">
        <f>SUM(C15:C25)</f>
        <v>492845.17</v>
      </c>
      <c r="D14" s="7">
        <f>SUM(D15:D25)</f>
        <v>4926435.08</v>
      </c>
    </row>
    <row r="15" spans="1:4" ht="17.25" customHeight="1">
      <c r="A15" s="3" t="s">
        <v>7</v>
      </c>
      <c r="B15" s="8">
        <v>335558.81</v>
      </c>
      <c r="C15" s="15">
        <v>1814.53</v>
      </c>
      <c r="D15" s="15">
        <f t="shared" si="0"/>
        <v>337373.34</v>
      </c>
    </row>
    <row r="16" spans="1:4" ht="17.25" customHeight="1">
      <c r="A16" s="3" t="s">
        <v>8</v>
      </c>
      <c r="B16" s="8">
        <v>79.11</v>
      </c>
      <c r="C16" s="15"/>
      <c r="D16" s="15">
        <f t="shared" si="0"/>
        <v>79.11</v>
      </c>
    </row>
    <row r="17" spans="1:4" ht="35.25" customHeight="1">
      <c r="A17" s="3" t="s">
        <v>17</v>
      </c>
      <c r="B17" s="8">
        <v>26281.24</v>
      </c>
      <c r="C17" s="15">
        <v>96.3</v>
      </c>
      <c r="D17" s="15">
        <f t="shared" si="0"/>
        <v>26377.54</v>
      </c>
    </row>
    <row r="18" spans="1:4" ht="17.25" customHeight="1">
      <c r="A18" s="3" t="s">
        <v>9</v>
      </c>
      <c r="B18" s="8">
        <v>553838.25</v>
      </c>
      <c r="C18" s="15">
        <v>25364.98</v>
      </c>
      <c r="D18" s="15">
        <f t="shared" si="0"/>
        <v>579203.23</v>
      </c>
    </row>
    <row r="19" spans="1:4" ht="17.25" customHeight="1">
      <c r="A19" s="3" t="s">
        <v>10</v>
      </c>
      <c r="B19" s="8">
        <v>435379.82</v>
      </c>
      <c r="C19" s="15">
        <v>106305.59</v>
      </c>
      <c r="D19" s="15">
        <f t="shared" si="0"/>
        <v>541685.41</v>
      </c>
    </row>
    <row r="20" spans="1:4" ht="17.25" customHeight="1">
      <c r="A20" s="3" t="s">
        <v>18</v>
      </c>
      <c r="B20" s="8">
        <v>242.01</v>
      </c>
      <c r="C20" s="15"/>
      <c r="D20" s="15">
        <f t="shared" si="0"/>
        <v>242.01</v>
      </c>
    </row>
    <row r="21" spans="1:4" ht="17.25" customHeight="1">
      <c r="A21" s="3" t="s">
        <v>11</v>
      </c>
      <c r="B21" s="8">
        <v>2436602.66</v>
      </c>
      <c r="C21" s="15">
        <v>190853.57</v>
      </c>
      <c r="D21" s="15">
        <f t="shared" si="0"/>
        <v>2627456.23</v>
      </c>
    </row>
    <row r="22" spans="1:4" ht="17.25" customHeight="1">
      <c r="A22" s="3" t="s">
        <v>12</v>
      </c>
      <c r="B22" s="8">
        <v>276872.96000000002</v>
      </c>
      <c r="C22" s="15">
        <v>150604.04</v>
      </c>
      <c r="D22" s="15">
        <f t="shared" si="0"/>
        <v>427477</v>
      </c>
    </row>
    <row r="23" spans="1:4" ht="17.25" customHeight="1">
      <c r="A23" s="3" t="s">
        <v>13</v>
      </c>
      <c r="B23" s="8">
        <v>92907.97</v>
      </c>
      <c r="C23" s="15">
        <v>15778.85</v>
      </c>
      <c r="D23" s="15">
        <f t="shared" si="0"/>
        <v>108686.82</v>
      </c>
    </row>
    <row r="24" spans="1:4" ht="17.25" customHeight="1">
      <c r="A24" s="3" t="s">
        <v>14</v>
      </c>
      <c r="B24" s="8">
        <v>249037.04</v>
      </c>
      <c r="C24" s="15">
        <v>2027.31</v>
      </c>
      <c r="D24" s="15">
        <f t="shared" si="0"/>
        <v>251064.35</v>
      </c>
    </row>
    <row r="25" spans="1:4" ht="17.25" customHeight="1">
      <c r="A25" s="3" t="s">
        <v>15</v>
      </c>
      <c r="B25" s="8">
        <v>26790.04</v>
      </c>
      <c r="C25" s="15"/>
      <c r="D25" s="15">
        <f t="shared" si="0"/>
        <v>26790.04</v>
      </c>
    </row>
    <row r="26" spans="1:4" ht="19.5" customHeight="1">
      <c r="A26" s="3" t="s">
        <v>16</v>
      </c>
      <c r="B26" s="9">
        <f>B10-B14</f>
        <v>-98692.700000000186</v>
      </c>
      <c r="C26" s="13">
        <f>C10-C14</f>
        <v>-25481.506999999983</v>
      </c>
      <c r="D26" s="16" t="s">
        <v>23</v>
      </c>
    </row>
    <row r="29" spans="1:4">
      <c r="C29" s="14"/>
    </row>
    <row r="42" spans="2:2">
      <c r="B42" s="1"/>
    </row>
    <row r="43" spans="2:2">
      <c r="B43" s="1"/>
    </row>
    <row r="52" spans="1:1" ht="15.75">
      <c r="A52" s="17" t="s">
        <v>25</v>
      </c>
    </row>
    <row r="53" spans="1:1" ht="15.75">
      <c r="A53" s="17" t="s">
        <v>24</v>
      </c>
    </row>
    <row r="54" spans="1:1" ht="15.75">
      <c r="A54" s="18">
        <v>44614</v>
      </c>
    </row>
  </sheetData>
  <mergeCells count="7">
    <mergeCell ref="A7:B7"/>
    <mergeCell ref="A8:A9"/>
    <mergeCell ref="A1:B1"/>
    <mergeCell ref="A3:B3"/>
    <mergeCell ref="A4:B4"/>
    <mergeCell ref="B9:D9"/>
    <mergeCell ref="A6:D6"/>
  </mergeCells>
  <pageMargins left="0.78740157480314965" right="0.35433070866141736" top="0.59055118110236227" bottom="0.59055118110236227" header="0" footer="0.31496062992125984"/>
  <pageSetup paperSize="9" scale="85" firstPageNumber="2" orientation="portrait" useFirstPageNumber="1" r:id="rId1"/>
  <headerFooter>
    <oddFooter>&amp;R&amp;"Times New Roman,обычный"&amp;12&amp;P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 С.А.</dc:creator>
  <cp:lastModifiedBy>musohranov</cp:lastModifiedBy>
  <cp:lastPrinted>2022-02-22T04:36:12Z</cp:lastPrinted>
  <dcterms:created xsi:type="dcterms:W3CDTF">2019-10-19T09:16:02Z</dcterms:created>
  <dcterms:modified xsi:type="dcterms:W3CDTF">2022-02-25T06:34:42Z</dcterms:modified>
</cp:coreProperties>
</file>