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<sst xmlns="http://schemas.openxmlformats.org/spreadsheetml/2006/main" count="147" uniqueCount="85">
  <si>
    <t xml:space="preserve"> </t>
  </si>
  <si>
    <t>от____________2006 №______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</si>
  <si>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</si>
  <si>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</si>
  <si>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</si>
  <si>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</si>
  <si>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>0700</t>
  </si>
  <si>
    <t>Образование</t>
  </si>
  <si>
    <t>0701</t>
  </si>
  <si>
    <t>МДОУ КВ "Детский сад № 4 "Красная шапочка"</t>
  </si>
  <si>
    <t>МДОУ "Детский сад № 17"</t>
  </si>
  <si>
    <t>МДОУ "Детский сад № 34"</t>
  </si>
  <si>
    <t>МДОУ "Детский сад № 50"</t>
  </si>
  <si>
    <t>МДОУ "Детский сад № 59"</t>
  </si>
  <si>
    <t>0702</t>
  </si>
  <si>
    <t>МУ ЗАТО Северск "СОШ № 80"</t>
  </si>
  <si>
    <t>МУ ЗАТО Северск "СОШ № 86"</t>
  </si>
  <si>
    <t>МУ "СОШ № 87"</t>
  </si>
  <si>
    <t>МОУ ЗАТО Северск ДОД СДЮСШОР "Лидер"</t>
  </si>
  <si>
    <t>0709</t>
  </si>
  <si>
    <t>0800</t>
  </si>
  <si>
    <t>0801</t>
  </si>
  <si>
    <t>МУ ЦДБ</t>
  </si>
  <si>
    <t>Детский театр</t>
  </si>
  <si>
    <t>МУ "СПП"</t>
  </si>
  <si>
    <t>МДОУ "Детский сад № 37"</t>
  </si>
  <si>
    <t>МДОУ "Детский сад № 55"</t>
  </si>
  <si>
    <t>МДОУ "Детский сад № 57"</t>
  </si>
  <si>
    <t>МУ "СОШ № 193"</t>
  </si>
  <si>
    <t>МОУ СФМЛ</t>
  </si>
  <si>
    <t>МУ ЗАТО Северск "ОСШ № 196"</t>
  </si>
  <si>
    <t>МУ ЗАТО Северск "СОШ № 197"</t>
  </si>
  <si>
    <t xml:space="preserve"> 1</t>
  </si>
  <si>
    <t>к Решению Думы ЗАТО Северск</t>
  </si>
  <si>
    <t>I</t>
  </si>
  <si>
    <t>II</t>
  </si>
  <si>
    <t>МДОУ "Детский сад № 31"</t>
  </si>
  <si>
    <t>МДОУ "Детский сад № 40"</t>
  </si>
  <si>
    <t>МДОУ КВ "Детский сад № 30 "Львенок"</t>
  </si>
  <si>
    <t>Культура</t>
  </si>
  <si>
    <t>Приложение  11</t>
  </si>
  <si>
    <t>Капитальный ремонт за счет субвенции  федерального бюджета, в том числе:</t>
  </si>
  <si>
    <t>(тыс. руб.)</t>
  </si>
  <si>
    <t>МДОУ КВ "Детский сад № 28 "Анютины глазки"</t>
  </si>
  <si>
    <t>МДОУ "Детский сад № 52"</t>
  </si>
  <si>
    <t>МДОУ "Детский сад № 53"</t>
  </si>
  <si>
    <t>МУ ЗАТО Северск "СОШ № 78"</t>
  </si>
  <si>
    <t>МОУ ЗАТО Северск ДОД ДЮСШ НВС "Русь"</t>
  </si>
  <si>
    <t>МУ ОЛ "Зелёный мыс"</t>
  </si>
  <si>
    <t>Итого капитальный ремонт за счет субвенции  федерального бюджета по разделу "Образование"</t>
  </si>
  <si>
    <t>МУ "Музей г.Северска"</t>
  </si>
  <si>
    <t>МУ "МТ "Наш мир"</t>
  </si>
  <si>
    <t>МУ "СМТ"</t>
  </si>
  <si>
    <t>Итого капитальный ремонт за счет субвенции  федерального бюджета по разделу "Культура, СМИ"</t>
  </si>
  <si>
    <t xml:space="preserve">Всего  капитальный ремонт за счет субвенции  федерального бюджета </t>
  </si>
  <si>
    <t>План 2007 года</t>
  </si>
  <si>
    <t>Капитальный ремонт за счет субсидии  областного  бюджета, в том числе:</t>
  </si>
  <si>
    <t>МДОУ "Детский сад № 7"</t>
  </si>
  <si>
    <t>МДОУ КВ "Детский сад № 10 "Волчок"</t>
  </si>
  <si>
    <t>МДОУ "Детский сад № 11"</t>
  </si>
  <si>
    <t>МДОУ "Детский сад № 25"</t>
  </si>
  <si>
    <t>МДОУ КВ "Детский сад № 27 "Елочка"</t>
  </si>
  <si>
    <t>МОУ "Самусьский лицей имени академика В.В.Пекарского"</t>
  </si>
  <si>
    <t>МУ ЗАТО Северск "СОШ № 76"</t>
  </si>
  <si>
    <t>МУ ЗАТО Северск "СОШ № 81 им.А.Бородина и А.Кочева"</t>
  </si>
  <si>
    <t>МУ ЗАТО Северск "СОШ № 83"</t>
  </si>
  <si>
    <t>МУ ЗАТО Северск "СОШ № 84"</t>
  </si>
  <si>
    <t>МУ ЗАТО Северск "СОШ № 88"</t>
  </si>
  <si>
    <t>МУ ЗАТО Северск "СОШ № 89"</t>
  </si>
  <si>
    <t>МОУ ЗАТО Северск ДОД ЦДТ</t>
  </si>
  <si>
    <t>МУ ДОЛ "Берёзка"</t>
  </si>
  <si>
    <t>МУ ЗАТО Северск ДОЛ "Восход"</t>
  </si>
  <si>
    <t>МУ ЦГБ</t>
  </si>
  <si>
    <t>Ольга Владимировна Балацкая</t>
  </si>
  <si>
    <t>77 38 59</t>
  </si>
  <si>
    <t>Итого капитальный ремонт за счет субсидии  областного  бюджета по разделу "Образование"</t>
  </si>
  <si>
    <t>Итого капитальный ремонт за счет субсидии  областного  бюджета по разделу "Культура, СМИ"</t>
  </si>
  <si>
    <t xml:space="preserve">Всего  капитальный ремонт за счет  субсидии  областного  бюджета </t>
  </si>
  <si>
    <t xml:space="preserve">Всего  капитальный ремонт за счет субвенции  федерального бюджета  и  субсидии  областного  бюджета </t>
  </si>
  <si>
    <t>Управление образования  Администрации ЗАТО Северск -  общеобразовательные учреждения</t>
  </si>
  <si>
    <t>Управление образования Администрации ЗАТО Северск - общеобразовательные учреждения</t>
  </si>
  <si>
    <t xml:space="preserve">Управление образования Администрации ЗАТО Северск  - подведомственные муниципальные учреждения дополнительного образования детей </t>
  </si>
  <si>
    <t xml:space="preserve">План капитального ремонта объектов социальной сферы ЗАТО Северск на 2007 год </t>
  </si>
  <si>
    <t>Управление образования Администрации ЗАТО Северск-  дошкольные образовательные  учреждения</t>
  </si>
  <si>
    <t>Управление образования Администрации ЗАТО Северск -  дошкольные образовательные  учреждения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</si>
</sst>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justify"/>
    </xf>
    <xf numFmtId="166" fontId="2" fillId="0" borderId="0" xfId="0" applyNumberFormat="1" applyFont="1" applyAlignment="1" quotePrefix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justify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justify"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165" fontId="2" fillId="2" borderId="0" xfId="17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quotePrefix="1">
      <alignment horizontal="left" vertical="center" wrapText="1"/>
    </xf>
    <xf numFmtId="0" fontId="2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1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D10" sqref="D10"/>
    </sheetView>
  </sheetViews>
  <sheetFormatPr defaultColWidth="9.140625" defaultRowHeight="12.75" outlineLevelRow="1"/>
  <cols>
    <col min="1" max="1" width="8.7109375" style="12" customWidth="1"/>
    <col min="2" max="2" width="75.7109375" style="13" customWidth="1"/>
    <col min="3" max="3" width="18.140625" style="14" customWidth="1"/>
    <col min="4" max="16384" width="8.8515625" style="7" customWidth="1"/>
  </cols>
  <sheetData>
    <row r="1" spans="1:3" ht="15.75">
      <c r="A1" s="4"/>
      <c r="B1" s="4"/>
      <c r="C1" s="26" t="s">
        <v>40</v>
      </c>
    </row>
    <row r="2" spans="1:3" ht="15.75">
      <c r="A2" s="6" t="s">
        <v>2</v>
      </c>
      <c r="B2" s="8"/>
      <c r="C2" s="27" t="s">
        <v>33</v>
      </c>
    </row>
    <row r="3" spans="1:3" ht="15.75">
      <c r="A3" s="6" t="s">
        <v>2</v>
      </c>
      <c r="B3" s="8"/>
      <c r="C3" s="28" t="s">
        <v>1</v>
      </c>
    </row>
    <row r="4" spans="1:3" ht="12" customHeight="1">
      <c r="A4" s="6" t="s">
        <v>2</v>
      </c>
      <c r="B4" s="8" t="s">
        <v>0</v>
      </c>
      <c r="C4" s="9"/>
    </row>
    <row r="5" spans="1:3" ht="12" customHeight="1">
      <c r="A5" s="6"/>
      <c r="B5" s="8"/>
      <c r="C5" s="9"/>
    </row>
    <row r="6" spans="1:3" ht="44.25" customHeight="1">
      <c r="A6" s="42" t="s">
        <v>82</v>
      </c>
      <c r="B6" s="42"/>
      <c r="C6" s="42"/>
    </row>
    <row r="7" spans="1:3" ht="14.25" customHeight="1">
      <c r="A7" s="6"/>
      <c r="B7" s="8"/>
      <c r="C7" s="10"/>
    </row>
    <row r="8" spans="1:3" ht="15.75">
      <c r="A8" s="6"/>
      <c r="B8" s="8"/>
      <c r="C8" s="3" t="s">
        <v>42</v>
      </c>
    </row>
    <row r="9" spans="1:3" s="5" customFormat="1" ht="72.75" customHeight="1">
      <c r="A9" s="29" t="s">
        <v>3</v>
      </c>
      <c r="B9" s="30" t="s">
        <v>4</v>
      </c>
      <c r="C9" s="31" t="s">
        <v>55</v>
      </c>
    </row>
    <row r="10" spans="1:3" ht="15.75">
      <c r="A10" s="1" t="s">
        <v>32</v>
      </c>
      <c r="B10" s="11">
        <v>2</v>
      </c>
      <c r="C10" s="32">
        <v>3</v>
      </c>
    </row>
    <row r="11" spans="1:3" s="18" customFormat="1" ht="31.5">
      <c r="A11" s="16" t="s">
        <v>34</v>
      </c>
      <c r="B11" s="17" t="s">
        <v>41</v>
      </c>
      <c r="C11" s="33"/>
    </row>
    <row r="12" spans="1:3" s="18" customFormat="1" ht="15.75">
      <c r="A12" s="16" t="s">
        <v>6</v>
      </c>
      <c r="B12" s="19" t="s">
        <v>7</v>
      </c>
      <c r="C12" s="33"/>
    </row>
    <row r="13" spans="1:3" s="18" customFormat="1" ht="31.5">
      <c r="A13" s="20" t="s">
        <v>8</v>
      </c>
      <c r="B13" s="21" t="s">
        <v>83</v>
      </c>
      <c r="C13" s="34">
        <f>SUM(C14:C22)</f>
        <v>12389</v>
      </c>
    </row>
    <row r="14" spans="1:3" s="18" customFormat="1" ht="15.75" hidden="1" outlineLevel="1">
      <c r="A14" s="22" t="s">
        <v>8</v>
      </c>
      <c r="B14" s="23" t="s">
        <v>9</v>
      </c>
      <c r="C14" s="35">
        <v>916</v>
      </c>
    </row>
    <row r="15" spans="1:3" s="18" customFormat="1" ht="15.75" hidden="1" outlineLevel="1">
      <c r="A15" s="22" t="s">
        <v>8</v>
      </c>
      <c r="B15" s="23" t="s">
        <v>43</v>
      </c>
      <c r="C15" s="35">
        <v>500</v>
      </c>
    </row>
    <row r="16" spans="1:3" s="18" customFormat="1" ht="15.75" hidden="1" outlineLevel="1">
      <c r="A16" s="22" t="s">
        <v>8</v>
      </c>
      <c r="B16" s="24" t="s">
        <v>25</v>
      </c>
      <c r="C16" s="35">
        <v>1266</v>
      </c>
    </row>
    <row r="17" spans="1:3" s="18" customFormat="1" ht="15.75" hidden="1" outlineLevel="1">
      <c r="A17" s="22" t="s">
        <v>8</v>
      </c>
      <c r="B17" s="23" t="s">
        <v>37</v>
      </c>
      <c r="C17" s="35">
        <v>1264</v>
      </c>
    </row>
    <row r="18" spans="1:3" s="18" customFormat="1" ht="15.75" hidden="1" outlineLevel="1">
      <c r="A18" s="22" t="s">
        <v>8</v>
      </c>
      <c r="B18" s="23" t="s">
        <v>44</v>
      </c>
      <c r="C18" s="35">
        <v>1893</v>
      </c>
    </row>
    <row r="19" spans="1:3" s="18" customFormat="1" ht="15.75" hidden="1" outlineLevel="1">
      <c r="A19" s="22" t="s">
        <v>8</v>
      </c>
      <c r="B19" s="23" t="s">
        <v>45</v>
      </c>
      <c r="C19" s="35">
        <v>3200</v>
      </c>
    </row>
    <row r="20" spans="1:3" s="18" customFormat="1" ht="15.75" hidden="1" outlineLevel="1">
      <c r="A20" s="22" t="s">
        <v>8</v>
      </c>
      <c r="B20" s="24" t="s">
        <v>26</v>
      </c>
      <c r="C20" s="35">
        <v>1500</v>
      </c>
    </row>
    <row r="21" spans="1:3" s="18" customFormat="1" ht="15.75" hidden="1" outlineLevel="1">
      <c r="A21" s="22" t="s">
        <v>8</v>
      </c>
      <c r="B21" s="24" t="s">
        <v>27</v>
      </c>
      <c r="C21" s="35">
        <v>1140</v>
      </c>
    </row>
    <row r="22" spans="1:3" s="18" customFormat="1" ht="15.75" hidden="1" outlineLevel="1">
      <c r="A22" s="22" t="s">
        <v>8</v>
      </c>
      <c r="B22" s="24" t="s">
        <v>13</v>
      </c>
      <c r="C22" s="35">
        <v>710</v>
      </c>
    </row>
    <row r="23" spans="1:3" s="18" customFormat="1" ht="31.5" collapsed="1">
      <c r="A23" s="22" t="s">
        <v>14</v>
      </c>
      <c r="B23" s="21" t="s">
        <v>79</v>
      </c>
      <c r="C23" s="35">
        <f>SUM(C24)</f>
        <v>960</v>
      </c>
    </row>
    <row r="24" spans="1:3" s="18" customFormat="1" ht="15.75" hidden="1" outlineLevel="1">
      <c r="A24" s="22" t="s">
        <v>14</v>
      </c>
      <c r="B24" s="23" t="s">
        <v>46</v>
      </c>
      <c r="C24" s="35">
        <v>960</v>
      </c>
    </row>
    <row r="25" spans="1:3" s="18" customFormat="1" ht="15.75" collapsed="1">
      <c r="A25" s="22" t="s">
        <v>14</v>
      </c>
      <c r="B25" s="23" t="s">
        <v>47</v>
      </c>
      <c r="C25" s="35">
        <v>1500</v>
      </c>
    </row>
    <row r="26" spans="1:3" s="18" customFormat="1" ht="15.75">
      <c r="A26" s="22" t="s">
        <v>14</v>
      </c>
      <c r="B26" s="24" t="s">
        <v>18</v>
      </c>
      <c r="C26" s="35">
        <f>17000+2700</f>
        <v>19700</v>
      </c>
    </row>
    <row r="27" spans="1:3" s="18" customFormat="1" ht="15.75">
      <c r="A27" s="22" t="s">
        <v>19</v>
      </c>
      <c r="B27" s="23" t="s">
        <v>48</v>
      </c>
      <c r="C27" s="35">
        <v>2950</v>
      </c>
    </row>
    <row r="28" spans="1:3" s="25" customFormat="1" ht="31.5">
      <c r="A28" s="16"/>
      <c r="B28" s="17" t="s">
        <v>49</v>
      </c>
      <c r="C28" s="36">
        <f>C13+C23+SUM(C25:C27)</f>
        <v>37499</v>
      </c>
    </row>
    <row r="29" spans="1:3" s="18" customFormat="1" ht="15.75">
      <c r="A29" s="16" t="s">
        <v>20</v>
      </c>
      <c r="B29" s="19" t="s">
        <v>39</v>
      </c>
      <c r="C29" s="35"/>
    </row>
    <row r="30" spans="1:3" s="18" customFormat="1" ht="15.75">
      <c r="A30" s="22" t="s">
        <v>21</v>
      </c>
      <c r="B30" s="23" t="s">
        <v>50</v>
      </c>
      <c r="C30" s="34">
        <v>300</v>
      </c>
    </row>
    <row r="31" spans="1:3" s="18" customFormat="1" ht="15.75">
      <c r="A31" s="22" t="s">
        <v>21</v>
      </c>
      <c r="B31" s="23" t="s">
        <v>51</v>
      </c>
      <c r="C31" s="34">
        <v>434</v>
      </c>
    </row>
    <row r="32" spans="1:3" s="18" customFormat="1" ht="15.75">
      <c r="A32" s="22" t="s">
        <v>21</v>
      </c>
      <c r="B32" s="23" t="s">
        <v>52</v>
      </c>
      <c r="C32" s="34">
        <v>10000</v>
      </c>
    </row>
    <row r="33" spans="1:3" s="18" customFormat="1" ht="15.75">
      <c r="A33" s="22" t="s">
        <v>21</v>
      </c>
      <c r="B33" s="23" t="s">
        <v>23</v>
      </c>
      <c r="C33" s="34">
        <v>300</v>
      </c>
    </row>
    <row r="34" spans="1:3" s="18" customFormat="1" ht="15.75">
      <c r="A34" s="22" t="s">
        <v>21</v>
      </c>
      <c r="B34" s="24" t="s">
        <v>24</v>
      </c>
      <c r="C34" s="34">
        <v>400</v>
      </c>
    </row>
    <row r="35" spans="1:3" s="25" customFormat="1" ht="31.5">
      <c r="A35" s="16"/>
      <c r="B35" s="17" t="s">
        <v>53</v>
      </c>
      <c r="C35" s="37">
        <f>SUM(C30:C34)</f>
        <v>11434</v>
      </c>
    </row>
    <row r="36" spans="1:3" s="18" customFormat="1" ht="31.5">
      <c r="A36" s="22"/>
      <c r="B36" s="17" t="s">
        <v>54</v>
      </c>
      <c r="C36" s="36">
        <f>C28+C35</f>
        <v>48933</v>
      </c>
    </row>
    <row r="37" spans="1:3" s="18" customFormat="1" ht="31.5">
      <c r="A37" s="16" t="s">
        <v>35</v>
      </c>
      <c r="B37" s="17" t="s">
        <v>56</v>
      </c>
      <c r="C37" s="36"/>
    </row>
    <row r="38" spans="1:3" s="18" customFormat="1" ht="15.75">
      <c r="A38" s="16" t="s">
        <v>6</v>
      </c>
      <c r="B38" s="19" t="s">
        <v>7</v>
      </c>
      <c r="C38" s="36"/>
    </row>
    <row r="39" spans="1:3" s="18" customFormat="1" ht="31.5">
      <c r="A39" s="20" t="s">
        <v>8</v>
      </c>
      <c r="B39" s="21" t="s">
        <v>84</v>
      </c>
      <c r="C39" s="34">
        <f>SUM(C40:C50)</f>
        <v>3581</v>
      </c>
    </row>
    <row r="40" spans="1:3" s="18" customFormat="1" ht="15.75" hidden="1" outlineLevel="1">
      <c r="A40" s="22" t="s">
        <v>8</v>
      </c>
      <c r="B40" s="23" t="s">
        <v>57</v>
      </c>
      <c r="C40" s="34">
        <v>94</v>
      </c>
    </row>
    <row r="41" spans="1:3" s="18" customFormat="1" ht="15.75" hidden="1" outlineLevel="1">
      <c r="A41" s="22" t="s">
        <v>8</v>
      </c>
      <c r="B41" s="23" t="s">
        <v>58</v>
      </c>
      <c r="C41" s="34">
        <v>250</v>
      </c>
    </row>
    <row r="42" spans="1:3" s="18" customFormat="1" ht="15.75" hidden="1" outlineLevel="1">
      <c r="A42" s="22" t="s">
        <v>8</v>
      </c>
      <c r="B42" s="23" t="s">
        <v>59</v>
      </c>
      <c r="C42" s="34">
        <v>240</v>
      </c>
    </row>
    <row r="43" spans="1:3" s="18" customFormat="1" ht="15.75" hidden="1" outlineLevel="1">
      <c r="A43" s="22" t="s">
        <v>8</v>
      </c>
      <c r="B43" s="23" t="s">
        <v>10</v>
      </c>
      <c r="C43" s="34">
        <v>200</v>
      </c>
    </row>
    <row r="44" spans="1:3" s="18" customFormat="1" ht="15.75" hidden="1" outlineLevel="1">
      <c r="A44" s="22" t="s">
        <v>8</v>
      </c>
      <c r="B44" s="23" t="s">
        <v>60</v>
      </c>
      <c r="C44" s="34">
        <v>94</v>
      </c>
    </row>
    <row r="45" spans="1:3" s="18" customFormat="1" ht="15.75" hidden="1" outlineLevel="1">
      <c r="A45" s="22" t="s">
        <v>8</v>
      </c>
      <c r="B45" s="23" t="s">
        <v>61</v>
      </c>
      <c r="C45" s="34">
        <v>94</v>
      </c>
    </row>
    <row r="46" spans="1:3" s="18" customFormat="1" ht="15.75" hidden="1" outlineLevel="1">
      <c r="A46" s="22" t="s">
        <v>8</v>
      </c>
      <c r="B46" s="23" t="s">
        <v>38</v>
      </c>
      <c r="C46" s="34">
        <v>94</v>
      </c>
    </row>
    <row r="47" spans="1:3" s="18" customFormat="1" ht="15.75" hidden="1" outlineLevel="1">
      <c r="A47" s="22" t="s">
        <v>8</v>
      </c>
      <c r="B47" s="23" t="s">
        <v>36</v>
      </c>
      <c r="C47" s="34">
        <v>240</v>
      </c>
    </row>
    <row r="48" spans="1:3" s="18" customFormat="1" ht="15.75" hidden="1" outlineLevel="1">
      <c r="A48" s="22" t="s">
        <v>8</v>
      </c>
      <c r="B48" s="23" t="s">
        <v>11</v>
      </c>
      <c r="C48" s="34">
        <v>1437</v>
      </c>
    </row>
    <row r="49" spans="1:3" s="18" customFormat="1" ht="15.75" hidden="1" outlineLevel="1">
      <c r="A49" s="22" t="s">
        <v>8</v>
      </c>
      <c r="B49" s="23" t="s">
        <v>12</v>
      </c>
      <c r="C49" s="34">
        <v>538</v>
      </c>
    </row>
    <row r="50" spans="1:3" s="18" customFormat="1" ht="15.75" hidden="1" outlineLevel="1">
      <c r="A50" s="22" t="s">
        <v>8</v>
      </c>
      <c r="B50" s="23" t="s">
        <v>27</v>
      </c>
      <c r="C50" s="34">
        <v>300</v>
      </c>
    </row>
    <row r="51" spans="1:3" s="18" customFormat="1" ht="15.75" hidden="1" outlineLevel="1">
      <c r="A51" s="22" t="s">
        <v>8</v>
      </c>
      <c r="B51" s="24" t="s">
        <v>13</v>
      </c>
      <c r="C51" s="34"/>
    </row>
    <row r="52" spans="1:3" s="18" customFormat="1" ht="31.5" collapsed="1">
      <c r="A52" s="22" t="s">
        <v>14</v>
      </c>
      <c r="B52" s="21" t="s">
        <v>80</v>
      </c>
      <c r="C52" s="34">
        <f>SUM(C53:C66)</f>
        <v>12040</v>
      </c>
    </row>
    <row r="53" spans="1:3" s="18" customFormat="1" ht="15.75" hidden="1" outlineLevel="1">
      <c r="A53" s="22" t="s">
        <v>14</v>
      </c>
      <c r="B53" s="23" t="s">
        <v>62</v>
      </c>
      <c r="C53" s="34">
        <v>1166</v>
      </c>
    </row>
    <row r="54" spans="1:3" s="18" customFormat="1" ht="15.75" hidden="1" outlineLevel="1">
      <c r="A54" s="22" t="s">
        <v>14</v>
      </c>
      <c r="B54" s="23" t="s">
        <v>63</v>
      </c>
      <c r="C54" s="34">
        <v>920</v>
      </c>
    </row>
    <row r="55" spans="1:3" s="18" customFormat="1" ht="15.75" hidden="1" outlineLevel="1">
      <c r="A55" s="22" t="s">
        <v>14</v>
      </c>
      <c r="B55" s="23" t="s">
        <v>15</v>
      </c>
      <c r="C55" s="34">
        <v>770</v>
      </c>
    </row>
    <row r="56" spans="1:3" s="18" customFormat="1" ht="15.75" hidden="1" outlineLevel="1">
      <c r="A56" s="22" t="s">
        <v>14</v>
      </c>
      <c r="B56" s="23" t="s">
        <v>64</v>
      </c>
      <c r="C56" s="34">
        <v>330</v>
      </c>
    </row>
    <row r="57" spans="1:3" s="18" customFormat="1" ht="15.75" hidden="1" outlineLevel="1">
      <c r="A57" s="22" t="s">
        <v>14</v>
      </c>
      <c r="B57" s="23" t="s">
        <v>65</v>
      </c>
      <c r="C57" s="34">
        <v>938</v>
      </c>
    </row>
    <row r="58" spans="1:3" s="18" customFormat="1" ht="15.75" hidden="1" outlineLevel="1">
      <c r="A58" s="22" t="s">
        <v>14</v>
      </c>
      <c r="B58" s="23" t="s">
        <v>66</v>
      </c>
      <c r="C58" s="34">
        <v>620</v>
      </c>
    </row>
    <row r="59" spans="1:3" s="18" customFormat="1" ht="15.75" hidden="1" outlineLevel="1">
      <c r="A59" s="22" t="s">
        <v>14</v>
      </c>
      <c r="B59" s="23" t="s">
        <v>16</v>
      </c>
      <c r="C59" s="34">
        <v>1733</v>
      </c>
    </row>
    <row r="60" spans="1:3" s="18" customFormat="1" ht="15.75" hidden="1" outlineLevel="1">
      <c r="A60" s="22" t="s">
        <v>14</v>
      </c>
      <c r="B60" s="23" t="s">
        <v>17</v>
      </c>
      <c r="C60" s="34">
        <v>1533</v>
      </c>
    </row>
    <row r="61" spans="1:3" s="18" customFormat="1" ht="15.75" hidden="1" outlineLevel="1">
      <c r="A61" s="22" t="s">
        <v>14</v>
      </c>
      <c r="B61" s="23" t="s">
        <v>67</v>
      </c>
      <c r="C61" s="34">
        <v>380</v>
      </c>
    </row>
    <row r="62" spans="1:3" s="18" customFormat="1" ht="15.75" hidden="1" outlineLevel="1">
      <c r="A62" s="22" t="s">
        <v>14</v>
      </c>
      <c r="B62" s="23" t="s">
        <v>68</v>
      </c>
      <c r="C62" s="34">
        <v>1030</v>
      </c>
    </row>
    <row r="63" spans="1:3" s="18" customFormat="1" ht="15.75" hidden="1" outlineLevel="1">
      <c r="A63" s="22" t="s">
        <v>14</v>
      </c>
      <c r="B63" s="23" t="s">
        <v>28</v>
      </c>
      <c r="C63" s="34">
        <v>400</v>
      </c>
    </row>
    <row r="64" spans="1:3" s="18" customFormat="1" ht="15.75" hidden="1" outlineLevel="1">
      <c r="A64" s="22" t="s">
        <v>14</v>
      </c>
      <c r="B64" s="23" t="s">
        <v>29</v>
      </c>
      <c r="C64" s="34">
        <v>1300</v>
      </c>
    </row>
    <row r="65" spans="1:3" s="18" customFormat="1" ht="15.75" hidden="1" outlineLevel="1">
      <c r="A65" s="22" t="s">
        <v>14</v>
      </c>
      <c r="B65" s="23" t="s">
        <v>30</v>
      </c>
      <c r="C65" s="34">
        <v>670</v>
      </c>
    </row>
    <row r="66" spans="1:3" s="18" customFormat="1" ht="15.75" hidden="1" outlineLevel="1">
      <c r="A66" s="22" t="s">
        <v>14</v>
      </c>
      <c r="B66" s="23" t="s">
        <v>31</v>
      </c>
      <c r="C66" s="34">
        <v>250</v>
      </c>
    </row>
    <row r="67" spans="1:3" s="18" customFormat="1" ht="47.25" collapsed="1">
      <c r="A67" s="22" t="s">
        <v>14</v>
      </c>
      <c r="B67" s="21" t="s">
        <v>81</v>
      </c>
      <c r="C67" s="34">
        <f>C68</f>
        <v>1110</v>
      </c>
    </row>
    <row r="68" spans="1:3" s="18" customFormat="1" ht="15.75" hidden="1" outlineLevel="1">
      <c r="A68" s="22" t="s">
        <v>14</v>
      </c>
      <c r="B68" s="23" t="s">
        <v>69</v>
      </c>
      <c r="C68" s="34">
        <v>1110</v>
      </c>
    </row>
    <row r="69" spans="1:3" s="18" customFormat="1" ht="15.75" collapsed="1">
      <c r="A69" s="22" t="s">
        <v>14</v>
      </c>
      <c r="B69" s="24" t="s">
        <v>18</v>
      </c>
      <c r="C69" s="34">
        <v>500</v>
      </c>
    </row>
    <row r="70" spans="1:3" s="18" customFormat="1" ht="15.75">
      <c r="A70" s="22" t="s">
        <v>19</v>
      </c>
      <c r="B70" s="23" t="s">
        <v>70</v>
      </c>
      <c r="C70" s="34">
        <v>537</v>
      </c>
    </row>
    <row r="71" spans="1:3" s="18" customFormat="1" ht="15.75">
      <c r="A71" s="22" t="s">
        <v>19</v>
      </c>
      <c r="B71" s="23" t="s">
        <v>71</v>
      </c>
      <c r="C71" s="34">
        <v>1363</v>
      </c>
    </row>
    <row r="72" spans="1:3" s="18" customFormat="1" ht="15.75">
      <c r="A72" s="22" t="s">
        <v>19</v>
      </c>
      <c r="B72" s="23" t="s">
        <v>48</v>
      </c>
      <c r="C72" s="34">
        <v>250</v>
      </c>
    </row>
    <row r="73" spans="1:3" s="18" customFormat="1" ht="31.5">
      <c r="A73" s="16"/>
      <c r="B73" s="17" t="s">
        <v>75</v>
      </c>
      <c r="C73" s="36">
        <f>C39+C52+C67+SUM(C69:C72)</f>
        <v>19381</v>
      </c>
    </row>
    <row r="74" spans="1:3" s="18" customFormat="1" ht="15.75">
      <c r="A74" s="16" t="s">
        <v>20</v>
      </c>
      <c r="B74" s="19" t="s">
        <v>39</v>
      </c>
      <c r="C74" s="36"/>
    </row>
    <row r="75" spans="1:3" s="18" customFormat="1" ht="15.75">
      <c r="A75" s="22" t="s">
        <v>21</v>
      </c>
      <c r="B75" s="23" t="s">
        <v>72</v>
      </c>
      <c r="C75" s="34">
        <v>332</v>
      </c>
    </row>
    <row r="76" spans="1:3" s="18" customFormat="1" ht="15.75">
      <c r="A76" s="22" t="s">
        <v>21</v>
      </c>
      <c r="B76" s="23" t="s">
        <v>22</v>
      </c>
      <c r="C76" s="34">
        <v>150</v>
      </c>
    </row>
    <row r="77" spans="1:3" s="18" customFormat="1" ht="31.5">
      <c r="A77" s="16"/>
      <c r="B77" s="17" t="s">
        <v>76</v>
      </c>
      <c r="C77" s="36">
        <f>C75+C76</f>
        <v>482</v>
      </c>
    </row>
    <row r="78" spans="1:3" s="18" customFormat="1" ht="15.75">
      <c r="A78" s="22"/>
      <c r="B78" s="17" t="s">
        <v>77</v>
      </c>
      <c r="C78" s="36">
        <f>C73+C77</f>
        <v>19863</v>
      </c>
    </row>
    <row r="79" spans="1:3" s="40" customFormat="1" ht="31.5">
      <c r="A79" s="38"/>
      <c r="B79" s="39" t="s">
        <v>78</v>
      </c>
      <c r="C79" s="41">
        <f>C36+C78</f>
        <v>68796</v>
      </c>
    </row>
    <row r="83" ht="12" customHeight="1"/>
    <row r="84" ht="15" hidden="1">
      <c r="B84" s="15" t="s">
        <v>5</v>
      </c>
    </row>
    <row r="90" ht="15.75">
      <c r="B90" s="2"/>
    </row>
    <row r="91" ht="15.75">
      <c r="B91" s="2"/>
    </row>
    <row r="150" ht="15">
      <c r="B150" s="13" t="s">
        <v>73</v>
      </c>
    </row>
    <row r="151" ht="15">
      <c r="B151" s="13" t="s">
        <v>74</v>
      </c>
    </row>
  </sheetData>
  <mergeCells count="1">
    <mergeCell ref="A6:C6"/>
  </mergeCells>
  <printOptions/>
  <pageMargins left="0.9448818897637796" right="0.35433070866141736" top="0.4724409448818898" bottom="0.3937007874015748" header="0.5118110236220472" footer="0.11811023622047245"/>
  <pageSetup fitToHeight="5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2006-12-22T10:15:44Z</cp:lastPrinted>
  <dcterms:created xsi:type="dcterms:W3CDTF">2005-12-28T19:43:42Z</dcterms:created>
  <dcterms:modified xsi:type="dcterms:W3CDTF">2007-01-18T05:33:44Z</dcterms:modified>
  <cp:category/>
  <cp:version/>
  <cp:contentType/>
  <cp:contentStatus/>
</cp:coreProperties>
</file>