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  <definedName name="_xlnm.Print_Area" localSheetId="0">'Отчет'!$A$1:$E$78</definedName>
  </definedNames>
  <calcPr fullCalcOnLoad="1"/>
</workbook>
</file>

<file path=xl/sharedStrings.xml><?xml version="1.0" encoding="utf-8"?>
<sst xmlns="http://schemas.openxmlformats.org/spreadsheetml/2006/main" count="152" uniqueCount="72">
  <si>
    <t xml:space="preserve"> </t>
  </si>
  <si>
    <t>(плюс, минус)</t>
  </si>
  <si>
    <t>к Решению Думы ЗАТО Северск</t>
  </si>
  <si>
    <t>(тыс.руб.)</t>
  </si>
  <si>
    <t>Раздел, подраздел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</si>
  <si>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</si>
  <si>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</si>
  <si>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</si>
  <si>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</si>
  <si>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</si>
  <si>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</si>
  <si>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</si>
  <si>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</si>
  <si>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</si>
  <si>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</si>
  <si>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</si>
  <si>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</si>
  <si>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</si>
  <si>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</si>
  <si>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</si>
  <si>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</si>
  <si>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</si>
  <si>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</si>
  <si>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</si>
  <si>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</si>
  <si>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</si>
  <si>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</si>
  <si>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</si>
  <si>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</si>
  <si>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</si>
  <si>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</si>
  <si>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</si>
  <si>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</si>
  <si>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</si>
  <si>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</si>
  <si>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ВСЕГО:</t>
  </si>
  <si>
    <t>1</t>
  </si>
  <si>
    <r>
      <t xml:space="preserve">от </t>
    </r>
    <r>
      <rPr>
        <u val="single"/>
        <sz val="12"/>
        <rFont val="Times New Roman"/>
        <family val="1"/>
      </rPr>
      <t xml:space="preserve">22.12.2011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21/8</t>
    </r>
  </si>
  <si>
    <t>ПЕРЕЧЕНЬ
объектов капитального строительства 
муниципальной собственности ЗАТО Северск
на 2012 год</t>
  </si>
  <si>
    <t>Наименование</t>
  </si>
  <si>
    <t>Утв.
Думой
ЗАТО Северск 2012г.</t>
  </si>
  <si>
    <t>Уточн.
Думой
 ЗАТО Северск 2012г.</t>
  </si>
  <si>
    <t>за счет средств местного бюджета</t>
  </si>
  <si>
    <t>за счет средств федерального бюджета</t>
  </si>
  <si>
    <t>Строительство улицы Солнечная в г.Северске Томской области. Участок от ул.Калинина до Северной дороги</t>
  </si>
  <si>
    <t>Реконструкция автодороги № 10 г.Северска</t>
  </si>
  <si>
    <t>Строительство водопровода по ул.К.Маркса в пос.Самусь</t>
  </si>
  <si>
    <t>за счет средств областного бюджета</t>
  </si>
  <si>
    <t>Строительство инженерных сетей 10 микрорайона (4-я очередь)</t>
  </si>
  <si>
    <t>Строительство инженерных сетей и благоустройство микрорайона Сосновка</t>
  </si>
  <si>
    <t>Строительство наружного освещения МБДОУ "Детский сад ОВ № 37" (3-й корпус)</t>
  </si>
  <si>
    <t>Строительство комплексной спортивной площадки МБОУ "СОШ № 90"</t>
  </si>
  <si>
    <t>Cтроительство комплексной спортивной площадки в ЗАТО Северск</t>
  </si>
  <si>
    <t>за счет средств областного бюджета:</t>
  </si>
  <si>
    <t>за счет средств местного бюджета:</t>
  </si>
  <si>
    <t>за счет средств федерального бюджета:</t>
  </si>
  <si>
    <t>Строительство промышленного парка (проектно-изыскательские работы)</t>
  </si>
  <si>
    <t>Проект разработки Северского месторождения подземных вод (проектно-изыскательские работы)</t>
  </si>
  <si>
    <t xml:space="preserve"> Реконструкция котельной в пос.Орловка (проектно-изыскательские работы)</t>
  </si>
  <si>
    <t>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пос.Самусь (озеро Круглое) (проектно-изыскательские работы)</t>
  </si>
  <si>
    <t>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дер.Семиозерки (озеро Мальцево) (проектно-изыскательские работы)</t>
  </si>
  <si>
    <t>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районе ул.Нижняя Ксензовка (проектно-изыскательские работы)</t>
  </si>
  <si>
    <t>Реконструкция здания по ул.Калинина, 47а (проектно-изыскательские работы)</t>
  </si>
  <si>
    <t>Реконструкция зданий и сооружений МБОУ "Северский лицей" (проектно-изыскательские работы)</t>
  </si>
  <si>
    <t xml:space="preserve">Строительство детского сада на 260 мест в микрорайоне № 10 </t>
  </si>
  <si>
    <t>Реконструкция стадиона "Янтарь" (проектно-изыскательские работы)</t>
  </si>
  <si>
    <t>Cтроительство лыжероллерной трассы в районе лыжной базы "Янтарь" (проектно-изыскательские работы)</t>
  </si>
  <si>
    <t>Приложение 11</t>
  </si>
  <si>
    <t>Реконструкция здания МБУ "Самусьский ДК" (проектно-изыскательские работы)</t>
  </si>
  <si>
    <t>648,10;</t>
  </si>
  <si>
    <t>Реконструкция автодороги "ул.Ленинградская" в г.Северске Томской области. I этап (участок ул.Победы - ул.Славского), 
II этап (участок ДОК - ул.Победы)</t>
  </si>
  <si>
    <t>Строительство почетной аллеи на существующем кладбище 
на 20 захоронений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</si>
</sst>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Zeros="0" tabSelected="1" view="pageBreakPreview" zoomScaleNormal="75" zoomScaleSheetLayoutView="100" zoomScalePageLayoutView="0" workbookViewId="0" topLeftCell="A1">
      <selection activeCell="E13" sqref="E13"/>
    </sheetView>
  </sheetViews>
  <sheetFormatPr defaultColWidth="8.8515625" defaultRowHeight="12.75"/>
  <cols>
    <col min="1" max="1" width="8.140625" style="4" customWidth="1"/>
    <col min="2" max="2" width="61.140625" style="10" customWidth="1"/>
    <col min="3" max="5" width="15.421875" style="11" customWidth="1"/>
    <col min="6" max="6" width="8.8515625" style="3" customWidth="1"/>
    <col min="7" max="7" width="11.57421875" style="3" bestFit="1" customWidth="1"/>
    <col min="8" max="16384" width="8.8515625" style="3" customWidth="1"/>
  </cols>
  <sheetData>
    <row r="1" spans="1:5" ht="15.75">
      <c r="A1" s="6" t="s">
        <v>0</v>
      </c>
      <c r="C1" s="22" t="s">
        <v>67</v>
      </c>
      <c r="D1" s="22"/>
      <c r="E1" s="22"/>
    </row>
    <row r="2" spans="1:4" ht="15.75">
      <c r="A2" s="6"/>
      <c r="C2" s="17" t="s">
        <v>2</v>
      </c>
      <c r="D2" s="17"/>
    </row>
    <row r="3" spans="3:4" ht="15.75">
      <c r="C3" s="18" t="s">
        <v>37</v>
      </c>
      <c r="D3" s="18"/>
    </row>
    <row r="4" spans="1:2" ht="15.75">
      <c r="A4" s="4" t="s">
        <v>0</v>
      </c>
      <c r="B4" s="10" t="s">
        <v>0</v>
      </c>
    </row>
    <row r="5" spans="1:5" ht="71.25" customHeight="1">
      <c r="A5" s="23" t="s">
        <v>38</v>
      </c>
      <c r="B5" s="23"/>
      <c r="C5" s="23"/>
      <c r="D5" s="23"/>
      <c r="E5" s="23"/>
    </row>
    <row r="6" ht="15.75">
      <c r="E6" s="11" t="s">
        <v>3</v>
      </c>
    </row>
    <row r="7" spans="1:5" ht="78.75">
      <c r="A7" s="8" t="s">
        <v>4</v>
      </c>
      <c r="B7" s="9" t="s">
        <v>39</v>
      </c>
      <c r="C7" s="19" t="s">
        <v>40</v>
      </c>
      <c r="D7" s="19" t="s">
        <v>1</v>
      </c>
      <c r="E7" s="19" t="s">
        <v>41</v>
      </c>
    </row>
    <row r="8" spans="1:5" s="7" customFormat="1" ht="14.25" customHeight="1">
      <c r="A8" s="13" t="s">
        <v>36</v>
      </c>
      <c r="B8" s="12">
        <v>2</v>
      </c>
      <c r="C8" s="14">
        <v>3</v>
      </c>
      <c r="D8" s="14">
        <v>4</v>
      </c>
      <c r="E8" s="14">
        <v>5</v>
      </c>
    </row>
    <row r="9" spans="1:5" ht="21" customHeight="1">
      <c r="A9" s="5" t="s">
        <v>6</v>
      </c>
      <c r="B9" s="15" t="s">
        <v>5</v>
      </c>
      <c r="C9" s="16">
        <v>86117.75</v>
      </c>
      <c r="D9" s="16">
        <v>775.02</v>
      </c>
      <c r="E9" s="16">
        <v>86892.77</v>
      </c>
    </row>
    <row r="10" spans="1:5" ht="21" customHeight="1">
      <c r="A10" s="5" t="s">
        <v>8</v>
      </c>
      <c r="B10" s="15" t="s">
        <v>7</v>
      </c>
      <c r="C10" s="16">
        <v>76117.75</v>
      </c>
      <c r="D10" s="16">
        <v>775.02</v>
      </c>
      <c r="E10" s="16">
        <v>76892.77</v>
      </c>
    </row>
    <row r="11" spans="1:5" ht="63">
      <c r="A11" s="5" t="s">
        <v>8</v>
      </c>
      <c r="B11" s="15" t="s">
        <v>70</v>
      </c>
      <c r="C11" s="16">
        <v>54449.3</v>
      </c>
      <c r="D11" s="16">
        <v>-120.97</v>
      </c>
      <c r="E11" s="16">
        <v>54328.33</v>
      </c>
    </row>
    <row r="12" spans="1:5" ht="21" customHeight="1">
      <c r="A12" s="5" t="s">
        <v>8</v>
      </c>
      <c r="B12" s="15" t="s">
        <v>42</v>
      </c>
      <c r="C12" s="16">
        <v>11176.2</v>
      </c>
      <c r="D12" s="16">
        <v>-120.97</v>
      </c>
      <c r="E12" s="16">
        <v>11055.23</v>
      </c>
    </row>
    <row r="13" spans="1:5" ht="21" customHeight="1">
      <c r="A13" s="5" t="s">
        <v>8</v>
      </c>
      <c r="B13" s="15" t="s">
        <v>43</v>
      </c>
      <c r="C13" s="16">
        <v>43273.1</v>
      </c>
      <c r="D13" s="16">
        <v>0</v>
      </c>
      <c r="E13" s="16">
        <v>43273.1</v>
      </c>
    </row>
    <row r="14" spans="1:5" ht="34.5" customHeight="1">
      <c r="A14" s="5" t="s">
        <v>8</v>
      </c>
      <c r="B14" s="15" t="s">
        <v>44</v>
      </c>
      <c r="C14" s="16">
        <v>21668.45</v>
      </c>
      <c r="D14" s="16">
        <v>120.97</v>
      </c>
      <c r="E14" s="16">
        <v>21789.42</v>
      </c>
    </row>
    <row r="15" spans="1:5" ht="21" customHeight="1">
      <c r="A15" s="5" t="s">
        <v>8</v>
      </c>
      <c r="B15" s="15" t="s">
        <v>42</v>
      </c>
      <c r="C15" s="16">
        <v>59.55</v>
      </c>
      <c r="D15" s="16">
        <v>120.97</v>
      </c>
      <c r="E15" s="16">
        <v>180.52</v>
      </c>
    </row>
    <row r="16" spans="1:5" ht="21" customHeight="1">
      <c r="A16" s="5" t="s">
        <v>8</v>
      </c>
      <c r="B16" s="15" t="s">
        <v>43</v>
      </c>
      <c r="C16" s="16">
        <v>21608.9</v>
      </c>
      <c r="D16" s="16">
        <v>0</v>
      </c>
      <c r="E16" s="16">
        <v>21608.9</v>
      </c>
    </row>
    <row r="17" spans="1:5" ht="21" customHeight="1">
      <c r="A17" s="5" t="s">
        <v>8</v>
      </c>
      <c r="B17" s="15" t="s">
        <v>45</v>
      </c>
      <c r="C17" s="16">
        <v>0</v>
      </c>
      <c r="D17" s="16">
        <v>775.02</v>
      </c>
      <c r="E17" s="16">
        <v>775.02</v>
      </c>
    </row>
    <row r="18" spans="1:5" ht="21" customHeight="1">
      <c r="A18" s="5" t="s">
        <v>8</v>
      </c>
      <c r="B18" s="15" t="s">
        <v>43</v>
      </c>
      <c r="C18" s="16">
        <v>0</v>
      </c>
      <c r="D18" s="16">
        <v>775.02</v>
      </c>
      <c r="E18" s="16">
        <v>775.02</v>
      </c>
    </row>
    <row r="19" spans="1:5" ht="21" customHeight="1">
      <c r="A19" s="5" t="s">
        <v>10</v>
      </c>
      <c r="B19" s="15" t="s">
        <v>9</v>
      </c>
      <c r="C19" s="16">
        <v>10000</v>
      </c>
      <c r="D19" s="16">
        <v>0</v>
      </c>
      <c r="E19" s="16">
        <v>10000</v>
      </c>
    </row>
    <row r="20" spans="1:5" ht="34.5" customHeight="1">
      <c r="A20" s="5" t="s">
        <v>10</v>
      </c>
      <c r="B20" s="15" t="s">
        <v>56</v>
      </c>
      <c r="C20" s="16">
        <v>10000</v>
      </c>
      <c r="D20" s="16">
        <v>0</v>
      </c>
      <c r="E20" s="16">
        <v>10000</v>
      </c>
    </row>
    <row r="21" spans="1:5" ht="21" customHeight="1">
      <c r="A21" s="5" t="s">
        <v>10</v>
      </c>
      <c r="B21" s="15" t="s">
        <v>42</v>
      </c>
      <c r="C21" s="16">
        <v>10000</v>
      </c>
      <c r="D21" s="16">
        <v>0</v>
      </c>
      <c r="E21" s="16">
        <v>10000</v>
      </c>
    </row>
    <row r="22" spans="1:5" ht="21" customHeight="1">
      <c r="A22" s="5" t="s">
        <v>12</v>
      </c>
      <c r="B22" s="15" t="s">
        <v>11</v>
      </c>
      <c r="C22" s="16">
        <v>1603.82</v>
      </c>
      <c r="D22" s="16">
        <v>3484.94</v>
      </c>
      <c r="E22" s="16">
        <v>5088.76</v>
      </c>
    </row>
    <row r="23" spans="1:5" ht="21" customHeight="1">
      <c r="A23" s="5" t="s">
        <v>14</v>
      </c>
      <c r="B23" s="15" t="s">
        <v>13</v>
      </c>
      <c r="C23" s="16">
        <v>1303.82</v>
      </c>
      <c r="D23" s="16">
        <v>1790.34</v>
      </c>
      <c r="E23" s="16">
        <v>3094.16</v>
      </c>
    </row>
    <row r="24" spans="1:5" ht="34.5" customHeight="1">
      <c r="A24" s="5" t="s">
        <v>14</v>
      </c>
      <c r="B24" s="15" t="s">
        <v>57</v>
      </c>
      <c r="C24" s="16">
        <v>0</v>
      </c>
      <c r="D24" s="16">
        <v>915.25</v>
      </c>
      <c r="E24" s="16">
        <v>915.25</v>
      </c>
    </row>
    <row r="25" spans="1:5" ht="21" customHeight="1">
      <c r="A25" s="5" t="s">
        <v>14</v>
      </c>
      <c r="B25" s="15" t="s">
        <v>42</v>
      </c>
      <c r="C25" s="16">
        <v>0</v>
      </c>
      <c r="D25" s="16">
        <v>915.25</v>
      </c>
      <c r="E25" s="16">
        <v>915.25</v>
      </c>
    </row>
    <row r="26" spans="1:5" ht="34.5" customHeight="1">
      <c r="A26" s="5" t="s">
        <v>14</v>
      </c>
      <c r="B26" s="15" t="s">
        <v>58</v>
      </c>
      <c r="C26" s="16">
        <v>481</v>
      </c>
      <c r="D26" s="16">
        <v>0</v>
      </c>
      <c r="E26" s="16">
        <v>481</v>
      </c>
    </row>
    <row r="27" spans="1:5" ht="21" customHeight="1">
      <c r="A27" s="5" t="s">
        <v>14</v>
      </c>
      <c r="B27" s="15" t="s">
        <v>42</v>
      </c>
      <c r="C27" s="16">
        <v>481</v>
      </c>
      <c r="D27" s="16">
        <v>0</v>
      </c>
      <c r="E27" s="16">
        <v>481</v>
      </c>
    </row>
    <row r="28" spans="1:5" ht="21" customHeight="1">
      <c r="A28" s="5" t="s">
        <v>14</v>
      </c>
      <c r="B28" s="15" t="s">
        <v>46</v>
      </c>
      <c r="C28" s="16">
        <v>700</v>
      </c>
      <c r="D28" s="16">
        <v>848.33</v>
      </c>
      <c r="E28" s="16">
        <v>1548.33</v>
      </c>
    </row>
    <row r="29" spans="1:5" ht="21" customHeight="1">
      <c r="A29" s="5" t="s">
        <v>14</v>
      </c>
      <c r="B29" s="15" t="s">
        <v>42</v>
      </c>
      <c r="C29" s="16">
        <v>400</v>
      </c>
      <c r="D29" s="16">
        <v>548.33</v>
      </c>
      <c r="E29" s="16">
        <v>948.33</v>
      </c>
    </row>
    <row r="30" spans="1:5" ht="21" customHeight="1">
      <c r="A30" s="5" t="s">
        <v>14</v>
      </c>
      <c r="B30" s="15" t="s">
        <v>43</v>
      </c>
      <c r="C30" s="16">
        <v>0</v>
      </c>
      <c r="D30" s="16">
        <v>300</v>
      </c>
      <c r="E30" s="16">
        <v>300</v>
      </c>
    </row>
    <row r="31" spans="1:5" ht="21" customHeight="1">
      <c r="A31" s="5" t="s">
        <v>14</v>
      </c>
      <c r="B31" s="15" t="s">
        <v>47</v>
      </c>
      <c r="C31" s="16">
        <v>300</v>
      </c>
      <c r="D31" s="16">
        <v>0</v>
      </c>
      <c r="E31" s="16">
        <v>300</v>
      </c>
    </row>
    <row r="32" spans="1:5" ht="78.75">
      <c r="A32" s="5" t="s">
        <v>14</v>
      </c>
      <c r="B32" s="20" t="s">
        <v>59</v>
      </c>
      <c r="C32" s="16">
        <v>46.68</v>
      </c>
      <c r="D32" s="16">
        <v>0</v>
      </c>
      <c r="E32" s="16">
        <v>46.68</v>
      </c>
    </row>
    <row r="33" spans="1:5" ht="21" customHeight="1">
      <c r="A33" s="5" t="s">
        <v>14</v>
      </c>
      <c r="B33" s="15" t="s">
        <v>42</v>
      </c>
      <c r="C33" s="16">
        <v>46.68</v>
      </c>
      <c r="D33" s="16">
        <v>0</v>
      </c>
      <c r="E33" s="16">
        <v>46.68</v>
      </c>
    </row>
    <row r="34" spans="1:5" ht="78.75">
      <c r="A34" s="5" t="s">
        <v>14</v>
      </c>
      <c r="B34" s="20" t="s">
        <v>60</v>
      </c>
      <c r="C34" s="16">
        <v>46.68</v>
      </c>
      <c r="D34" s="16">
        <v>0</v>
      </c>
      <c r="E34" s="16">
        <v>46.68</v>
      </c>
    </row>
    <row r="35" spans="1:5" ht="21" customHeight="1">
      <c r="A35" s="5" t="s">
        <v>14</v>
      </c>
      <c r="B35" s="15" t="s">
        <v>42</v>
      </c>
      <c r="C35" s="16">
        <v>46.68</v>
      </c>
      <c r="D35" s="16">
        <v>0</v>
      </c>
      <c r="E35" s="16">
        <v>46.68</v>
      </c>
    </row>
    <row r="36" spans="1:5" ht="78.75">
      <c r="A36" s="5" t="s">
        <v>14</v>
      </c>
      <c r="B36" s="15" t="s">
        <v>61</v>
      </c>
      <c r="C36" s="16">
        <v>29.46</v>
      </c>
      <c r="D36" s="16">
        <v>0</v>
      </c>
      <c r="E36" s="16">
        <v>29.46</v>
      </c>
    </row>
    <row r="37" spans="1:5" ht="21" customHeight="1">
      <c r="A37" s="5" t="s">
        <v>14</v>
      </c>
      <c r="B37" s="15" t="s">
        <v>42</v>
      </c>
      <c r="C37" s="16">
        <v>29.46</v>
      </c>
      <c r="D37" s="16">
        <v>0</v>
      </c>
      <c r="E37" s="16">
        <v>29.46</v>
      </c>
    </row>
    <row r="38" spans="1:5" ht="34.5" customHeight="1">
      <c r="A38" s="5" t="s">
        <v>14</v>
      </c>
      <c r="B38" s="15" t="s">
        <v>48</v>
      </c>
      <c r="C38" s="16">
        <v>0</v>
      </c>
      <c r="D38" s="16">
        <v>14.24</v>
      </c>
      <c r="E38" s="16">
        <v>14.24</v>
      </c>
    </row>
    <row r="39" spans="1:5" ht="21" customHeight="1">
      <c r="A39" s="5" t="s">
        <v>14</v>
      </c>
      <c r="B39" s="15" t="s">
        <v>42</v>
      </c>
      <c r="C39" s="16">
        <v>0</v>
      </c>
      <c r="D39" s="16">
        <v>14.24</v>
      </c>
      <c r="E39" s="16">
        <v>14.24</v>
      </c>
    </row>
    <row r="40" spans="1:5" ht="34.5" customHeight="1">
      <c r="A40" s="5" t="s">
        <v>14</v>
      </c>
      <c r="B40" s="15" t="s">
        <v>49</v>
      </c>
      <c r="C40" s="16">
        <v>0</v>
      </c>
      <c r="D40" s="16">
        <v>12.52</v>
      </c>
      <c r="E40" s="16">
        <v>12.52</v>
      </c>
    </row>
    <row r="41" spans="1:5" ht="21" customHeight="1">
      <c r="A41" s="5" t="s">
        <v>14</v>
      </c>
      <c r="B41" s="15" t="s">
        <v>42</v>
      </c>
      <c r="C41" s="16">
        <v>0</v>
      </c>
      <c r="D41" s="16">
        <v>12.52</v>
      </c>
      <c r="E41" s="16">
        <v>12.52</v>
      </c>
    </row>
    <row r="42" spans="1:5" ht="21" customHeight="1">
      <c r="A42" s="5" t="s">
        <v>16</v>
      </c>
      <c r="B42" s="15" t="s">
        <v>15</v>
      </c>
      <c r="C42" s="16">
        <v>300</v>
      </c>
      <c r="D42" s="16">
        <v>1694.6</v>
      </c>
      <c r="E42" s="16">
        <v>1994.6</v>
      </c>
    </row>
    <row r="43" spans="1:5" ht="34.5" customHeight="1">
      <c r="A43" s="5" t="s">
        <v>16</v>
      </c>
      <c r="B43" s="15" t="s">
        <v>71</v>
      </c>
      <c r="C43" s="16">
        <v>300</v>
      </c>
      <c r="D43" s="16">
        <v>1694.6</v>
      </c>
      <c r="E43" s="16">
        <v>1994.6</v>
      </c>
    </row>
    <row r="44" spans="1:5" ht="21" customHeight="1">
      <c r="A44" s="5" t="s">
        <v>16</v>
      </c>
      <c r="B44" s="15" t="s">
        <v>42</v>
      </c>
      <c r="C44" s="16">
        <v>300</v>
      </c>
      <c r="D44" s="16">
        <v>1694.6</v>
      </c>
      <c r="E44" s="16">
        <f>C44+D44</f>
        <v>1994.6</v>
      </c>
    </row>
    <row r="45" spans="1:5" ht="21" customHeight="1">
      <c r="A45" s="5" t="s">
        <v>18</v>
      </c>
      <c r="B45" s="15" t="s">
        <v>17</v>
      </c>
      <c r="C45" s="16">
        <v>144966.8</v>
      </c>
      <c r="D45" s="16">
        <f>D46+D51+D58</f>
        <v>2063.29</v>
      </c>
      <c r="E45" s="16">
        <f>C45+D45</f>
        <v>147030.09</v>
      </c>
    </row>
    <row r="46" spans="1:5" ht="21" customHeight="1">
      <c r="A46" s="5" t="s">
        <v>20</v>
      </c>
      <c r="B46" s="15" t="s">
        <v>19</v>
      </c>
      <c r="C46" s="16">
        <v>1050</v>
      </c>
      <c r="D46" s="16">
        <v>266.79</v>
      </c>
      <c r="E46" s="16">
        <v>1316.79</v>
      </c>
    </row>
    <row r="47" spans="1:5" ht="34.5" customHeight="1">
      <c r="A47" s="5" t="s">
        <v>20</v>
      </c>
      <c r="B47" s="15" t="s">
        <v>62</v>
      </c>
      <c r="C47" s="16">
        <v>1050</v>
      </c>
      <c r="D47" s="16">
        <v>0</v>
      </c>
      <c r="E47" s="16">
        <v>1050</v>
      </c>
    </row>
    <row r="48" spans="1:5" ht="21" customHeight="1">
      <c r="A48" s="5" t="s">
        <v>20</v>
      </c>
      <c r="B48" s="15" t="s">
        <v>42</v>
      </c>
      <c r="C48" s="16">
        <v>1050</v>
      </c>
      <c r="D48" s="16">
        <v>0</v>
      </c>
      <c r="E48" s="16">
        <v>1050</v>
      </c>
    </row>
    <row r="49" spans="1:5" ht="34.5" customHeight="1">
      <c r="A49" s="5" t="s">
        <v>20</v>
      </c>
      <c r="B49" s="15" t="s">
        <v>50</v>
      </c>
      <c r="C49" s="16">
        <v>0</v>
      </c>
      <c r="D49" s="16">
        <v>266.79</v>
      </c>
      <c r="E49" s="16">
        <v>266.79</v>
      </c>
    </row>
    <row r="50" spans="1:5" ht="21" customHeight="1">
      <c r="A50" s="5" t="s">
        <v>20</v>
      </c>
      <c r="B50" s="15" t="s">
        <v>42</v>
      </c>
      <c r="C50" s="16">
        <v>0</v>
      </c>
      <c r="D50" s="16">
        <v>266.79</v>
      </c>
      <c r="E50" s="16">
        <v>266.79</v>
      </c>
    </row>
    <row r="51" spans="1:5" ht="21" customHeight="1">
      <c r="A51" s="5" t="s">
        <v>22</v>
      </c>
      <c r="B51" s="15" t="s">
        <v>21</v>
      </c>
      <c r="C51" s="16">
        <v>5613.8</v>
      </c>
      <c r="D51" s="16">
        <f>D52+D54+D56</f>
        <v>61.59000000000003</v>
      </c>
      <c r="E51" s="16">
        <f>C51+D51</f>
        <v>5675.39</v>
      </c>
    </row>
    <row r="52" spans="1:5" ht="34.5" customHeight="1">
      <c r="A52" s="5" t="s">
        <v>22</v>
      </c>
      <c r="B52" s="15" t="s">
        <v>65</v>
      </c>
      <c r="C52" s="16"/>
      <c r="D52" s="16">
        <v>1000</v>
      </c>
      <c r="E52" s="16">
        <f>C52+D52</f>
        <v>1000</v>
      </c>
    </row>
    <row r="53" spans="1:5" ht="21" customHeight="1">
      <c r="A53" s="5" t="s">
        <v>22</v>
      </c>
      <c r="B53" s="15" t="s">
        <v>42</v>
      </c>
      <c r="C53" s="16"/>
      <c r="D53" s="16">
        <v>1000</v>
      </c>
      <c r="E53" s="16">
        <f>C53+D53</f>
        <v>1000</v>
      </c>
    </row>
    <row r="54" spans="1:5" ht="34.5" customHeight="1">
      <c r="A54" s="5" t="s">
        <v>22</v>
      </c>
      <c r="B54" s="15" t="s">
        <v>63</v>
      </c>
      <c r="C54" s="16">
        <v>3013.8</v>
      </c>
      <c r="D54" s="16">
        <f>D55</f>
        <v>-938.41</v>
      </c>
      <c r="E54" s="16">
        <f>C54+D54</f>
        <v>2075.3900000000003</v>
      </c>
    </row>
    <row r="55" spans="1:5" ht="21" customHeight="1">
      <c r="A55" s="5" t="s">
        <v>22</v>
      </c>
      <c r="B55" s="15" t="s">
        <v>42</v>
      </c>
      <c r="C55" s="16">
        <v>3013.8</v>
      </c>
      <c r="D55" s="16">
        <f>-884.3-54.11</f>
        <v>-938.41</v>
      </c>
      <c r="E55" s="16">
        <f>C55+D55</f>
        <v>2075.3900000000003</v>
      </c>
    </row>
    <row r="56" spans="1:5" ht="34.5" customHeight="1">
      <c r="A56" s="5" t="s">
        <v>22</v>
      </c>
      <c r="B56" s="15" t="s">
        <v>51</v>
      </c>
      <c r="C56" s="16">
        <v>2600</v>
      </c>
      <c r="D56" s="16">
        <v>0</v>
      </c>
      <c r="E56" s="16">
        <v>2600</v>
      </c>
    </row>
    <row r="57" spans="1:5" ht="21" customHeight="1">
      <c r="A57" s="5" t="s">
        <v>22</v>
      </c>
      <c r="B57" s="15" t="s">
        <v>42</v>
      </c>
      <c r="C57" s="16">
        <v>2600</v>
      </c>
      <c r="D57" s="16">
        <v>0</v>
      </c>
      <c r="E57" s="16">
        <v>2600</v>
      </c>
    </row>
    <row r="58" spans="1:5" ht="21" customHeight="1">
      <c r="A58" s="5" t="s">
        <v>24</v>
      </c>
      <c r="B58" s="15" t="s">
        <v>23</v>
      </c>
      <c r="C58" s="16">
        <v>138303</v>
      </c>
      <c r="D58" s="16">
        <v>1734.91</v>
      </c>
      <c r="E58" s="16">
        <v>140037.91</v>
      </c>
    </row>
    <row r="59" spans="1:5" ht="31.5">
      <c r="A59" s="5" t="s">
        <v>24</v>
      </c>
      <c r="B59" s="15" t="s">
        <v>64</v>
      </c>
      <c r="C59" s="16">
        <v>138303</v>
      </c>
      <c r="D59" s="16">
        <v>1734.91</v>
      </c>
      <c r="E59" s="16">
        <v>140037.91</v>
      </c>
    </row>
    <row r="60" spans="1:5" ht="21" customHeight="1">
      <c r="A60" s="5" t="s">
        <v>24</v>
      </c>
      <c r="B60" s="15" t="s">
        <v>43</v>
      </c>
      <c r="C60" s="16">
        <v>138303</v>
      </c>
      <c r="D60" s="16">
        <v>1734.91</v>
      </c>
      <c r="E60" s="16">
        <f>C60+D60</f>
        <v>140037.91</v>
      </c>
    </row>
    <row r="61" spans="1:5" ht="21" customHeight="1">
      <c r="A61" s="5" t="s">
        <v>26</v>
      </c>
      <c r="B61" s="15" t="s">
        <v>25</v>
      </c>
      <c r="C61" s="16">
        <v>0</v>
      </c>
      <c r="D61" s="16">
        <v>147.41</v>
      </c>
      <c r="E61" s="16">
        <v>147.41</v>
      </c>
    </row>
    <row r="62" spans="1:5" ht="21" customHeight="1">
      <c r="A62" s="5" t="s">
        <v>28</v>
      </c>
      <c r="B62" s="15" t="s">
        <v>27</v>
      </c>
      <c r="C62" s="16">
        <v>0</v>
      </c>
      <c r="D62" s="16">
        <v>147.41</v>
      </c>
      <c r="E62" s="16">
        <v>147.41</v>
      </c>
    </row>
    <row r="63" spans="1:5" ht="34.5" customHeight="1">
      <c r="A63" s="5" t="s">
        <v>28</v>
      </c>
      <c r="B63" s="15" t="s">
        <v>68</v>
      </c>
      <c r="C63" s="16">
        <v>0</v>
      </c>
      <c r="D63" s="16">
        <v>147.41</v>
      </c>
      <c r="E63" s="16">
        <v>147.41</v>
      </c>
    </row>
    <row r="64" spans="1:5" ht="21" customHeight="1">
      <c r="A64" s="5" t="s">
        <v>28</v>
      </c>
      <c r="B64" s="15" t="s">
        <v>42</v>
      </c>
      <c r="C64" s="16">
        <v>0</v>
      </c>
      <c r="D64" s="16">
        <v>147.41</v>
      </c>
      <c r="E64" s="16">
        <v>147.41</v>
      </c>
    </row>
    <row r="65" spans="1:5" ht="21" customHeight="1">
      <c r="A65" s="5" t="s">
        <v>30</v>
      </c>
      <c r="B65" s="15" t="s">
        <v>29</v>
      </c>
      <c r="C65" s="16">
        <v>2065.2</v>
      </c>
      <c r="D65" s="16">
        <v>-1000</v>
      </c>
      <c r="E65" s="16">
        <f>C65+D65</f>
        <v>1065.1999999999998</v>
      </c>
    </row>
    <row r="66" spans="1:5" ht="21" customHeight="1">
      <c r="A66" s="5" t="s">
        <v>32</v>
      </c>
      <c r="B66" s="15" t="s">
        <v>31</v>
      </c>
      <c r="C66" s="16">
        <v>1207.1</v>
      </c>
      <c r="D66" s="16">
        <v>-1000</v>
      </c>
      <c r="E66" s="16">
        <f>C66+D66</f>
        <v>207.0999999999999</v>
      </c>
    </row>
    <row r="67" spans="1:5" ht="34.5" customHeight="1">
      <c r="A67" s="5" t="s">
        <v>32</v>
      </c>
      <c r="B67" s="15" t="s">
        <v>65</v>
      </c>
      <c r="C67" s="16">
        <v>1000</v>
      </c>
      <c r="D67" s="16">
        <v>-1000</v>
      </c>
      <c r="E67" s="16">
        <f>C67+D67</f>
        <v>0</v>
      </c>
    </row>
    <row r="68" spans="1:5" ht="21" customHeight="1">
      <c r="A68" s="5" t="s">
        <v>32</v>
      </c>
      <c r="B68" s="15" t="s">
        <v>42</v>
      </c>
      <c r="C68" s="16">
        <v>1000</v>
      </c>
      <c r="D68" s="16">
        <v>-1000</v>
      </c>
      <c r="E68" s="16">
        <f>C68+D68</f>
        <v>0</v>
      </c>
    </row>
    <row r="69" spans="1:5" ht="34.5" customHeight="1">
      <c r="A69" s="5" t="s">
        <v>32</v>
      </c>
      <c r="B69" s="15" t="s">
        <v>66</v>
      </c>
      <c r="C69" s="16">
        <v>207.1</v>
      </c>
      <c r="D69" s="16">
        <v>0</v>
      </c>
      <c r="E69" s="16">
        <v>207.1</v>
      </c>
    </row>
    <row r="70" spans="1:5" ht="21" customHeight="1">
      <c r="A70" s="5" t="s">
        <v>32</v>
      </c>
      <c r="B70" s="15" t="s">
        <v>42</v>
      </c>
      <c r="C70" s="16">
        <v>207.1</v>
      </c>
      <c r="D70" s="16">
        <v>0</v>
      </c>
      <c r="E70" s="16">
        <v>207.1</v>
      </c>
    </row>
    <row r="71" spans="1:5" ht="21" customHeight="1">
      <c r="A71" s="5" t="s">
        <v>34</v>
      </c>
      <c r="B71" s="15" t="s">
        <v>33</v>
      </c>
      <c r="C71" s="16">
        <v>858.1</v>
      </c>
      <c r="D71" s="16">
        <v>0</v>
      </c>
      <c r="E71" s="16">
        <v>858.1</v>
      </c>
    </row>
    <row r="72" spans="1:5" ht="34.5" customHeight="1">
      <c r="A72" s="5" t="s">
        <v>34</v>
      </c>
      <c r="B72" s="15" t="s">
        <v>52</v>
      </c>
      <c r="C72" s="16">
        <v>858.1</v>
      </c>
      <c r="D72" s="16">
        <v>0</v>
      </c>
      <c r="E72" s="16">
        <v>858.1</v>
      </c>
    </row>
    <row r="73" spans="1:5" ht="21" customHeight="1">
      <c r="A73" s="5" t="s">
        <v>34</v>
      </c>
      <c r="B73" s="15" t="s">
        <v>42</v>
      </c>
      <c r="C73" s="16">
        <v>510</v>
      </c>
      <c r="D73" s="16">
        <v>0</v>
      </c>
      <c r="E73" s="16">
        <v>510</v>
      </c>
    </row>
    <row r="74" spans="1:5" ht="21" customHeight="1">
      <c r="A74" s="5" t="s">
        <v>34</v>
      </c>
      <c r="B74" s="15" t="s">
        <v>53</v>
      </c>
      <c r="C74" s="16">
        <v>348.1</v>
      </c>
      <c r="D74" s="16">
        <v>0</v>
      </c>
      <c r="E74" s="16">
        <v>348.1</v>
      </c>
    </row>
    <row r="75" spans="1:7" ht="21" customHeight="1">
      <c r="A75" s="5"/>
      <c r="B75" s="15" t="s">
        <v>35</v>
      </c>
      <c r="C75" s="16">
        <v>234753.57</v>
      </c>
      <c r="D75" s="16">
        <f>D65+D45+D22+D9+D61</f>
        <v>5470.66</v>
      </c>
      <c r="E75" s="16">
        <f>C75+D75</f>
        <v>240224.23</v>
      </c>
      <c r="G75" s="21"/>
    </row>
    <row r="76" spans="1:5" ht="21" customHeight="1">
      <c r="A76" s="5"/>
      <c r="B76" s="15" t="s">
        <v>54</v>
      </c>
      <c r="C76" s="16">
        <f>28020.47+2900</f>
        <v>30920.47</v>
      </c>
      <c r="D76" s="16">
        <f>D68+D64+D57+D55+D53+D50+D44+D41+D39+D37+D35+D33+D29+D27+D25+D21+D15+D12</f>
        <v>2660.73</v>
      </c>
      <c r="E76" s="16">
        <f>C76+D76</f>
        <v>33581.200000000004</v>
      </c>
    </row>
    <row r="77" spans="1:5" ht="21" customHeight="1">
      <c r="A77" s="5"/>
      <c r="B77" s="15" t="s">
        <v>55</v>
      </c>
      <c r="C77" s="16">
        <v>203185</v>
      </c>
      <c r="D77" s="16">
        <f>300+2509.93</f>
        <v>2809.93</v>
      </c>
      <c r="E77" s="16">
        <f>C77+D77</f>
        <v>205994.93</v>
      </c>
    </row>
    <row r="78" spans="1:5" ht="21" customHeight="1">
      <c r="A78" s="5"/>
      <c r="B78" s="15" t="s">
        <v>53</v>
      </c>
      <c r="C78" s="16">
        <f>300+348.1</f>
        <v>648.1</v>
      </c>
      <c r="D78" s="16">
        <v>0</v>
      </c>
      <c r="E78" s="16" t="s">
        <v>69</v>
      </c>
    </row>
    <row r="80" ht="12.75" hidden="1"/>
    <row r="81" ht="12.75" hidden="1"/>
    <row r="82" ht="12.75" hidden="1"/>
    <row r="83" ht="12.75"/>
    <row r="84" spans="1:4" ht="12.75" customHeight="1">
      <c r="A84" t="s">
        <v>0</v>
      </c>
      <c r="B84" s="2"/>
      <c r="C84" s="1"/>
      <c r="D84" s="1"/>
    </row>
    <row r="85" ht="12.75"/>
    <row r="86" ht="12.75"/>
    <row r="87" ht="12.75"/>
  </sheetData>
  <sheetProtection/>
  <mergeCells count="2">
    <mergeCell ref="C1:E1"/>
    <mergeCell ref="A5:E5"/>
  </mergeCells>
  <printOptions/>
  <pageMargins left="1.1811023622047245" right="0.3937007874015748" top="0.5905511811023623" bottom="0.5905511811023623" header="0.31496062992125984" footer="0.5118110236220472"/>
  <pageSetup firstPageNumber="53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2012-06-18T10:51:17Z</cp:lastPrinted>
  <dcterms:created xsi:type="dcterms:W3CDTF">2005-12-28T19:43:42Z</dcterms:created>
  <dcterms:modified xsi:type="dcterms:W3CDTF">2012-07-04T09:06:13Z</dcterms:modified>
  <cp:category/>
  <cp:version/>
  <cp:contentType/>
  <cp:contentStatus/>
</cp:coreProperties>
</file>