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>
    <definedName name="_xlnm.Print_Titles" localSheetId="0">'2012'!$9:$9</definedName>
  </definedNames>
  <calcPr fullCalcOnLoad="1"/>
</workbook>
</file>

<file path=xl/sharedStrings.xml><?xml version="1.0" encoding="utf-8"?>
<sst xmlns="http://schemas.openxmlformats.org/spreadsheetml/2006/main" count="62" uniqueCount="36">
  <si>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</si>
  <si>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</si>
  <si>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</si>
  <si>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</si>
  <si>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</si>
  <si>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</si>
  <si>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</si>
  <si>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</si>
  <si>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</si>
  <si>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</si>
  <si>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</si>
  <si>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</si>
  <si>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</si>
  <si>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</si>
  <si>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</si>
  <si>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</si>
  <si>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</si>
  <si>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</si>
  <si>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</si>
  <si>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</si>
  <si>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</si>
  <si>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</si>
  <si>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</si>
  <si>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</si>
  <si>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</si>
  <si>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</si>
  <si>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</si>
  <si>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</si>
  <si>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</si>
  <si>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7 900,85;</t>
  </si>
  <si>
    <t>Капитальный ремонт учреждений дополнительного образования (целевая программа "Развитие физической культуры и спорта ЗАТО Северск" на 2012-2014 годы)</t>
  </si>
  <si>
    <t xml:space="preserve">Капитальный ремонт учреждений культуры (целевая программа "Энергосбережение и повышение энергетической эффективности на территории ЗАТО Северск" на 2012 год и на перспективу до 2020 года)
</t>
  </si>
  <si>
    <t>Капитальный ремонт учреждений дополнительного образования (целевая программа "Обеспечение первичных мер пожарной безопасности на территории ЗАТО Северск в 2010-2012 годах")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</si>
  <si>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</si>
  <si>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 xml:space="preserve">финансирования  капитального ремонта  объектов социальной сферы 
ЗАТО Северск на 2012 год </t>
  </si>
  <si>
    <r>
      <t xml:space="preserve">Приложение 12
к Решению Думы ЗАТО Северск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</si>
</sst>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justify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Zeros="0" tabSelected="1" zoomScale="75" zoomScaleNormal="75" zoomScalePageLayoutView="0" workbookViewId="0" topLeftCell="A1">
      <selection activeCell="I23" sqref="I23"/>
    </sheetView>
  </sheetViews>
  <sheetFormatPr defaultColWidth="8.8515625" defaultRowHeight="12.75"/>
  <cols>
    <col min="1" max="1" width="7.140625" style="17" customWidth="1"/>
    <col min="2" max="2" width="60.8515625" style="18" customWidth="1"/>
    <col min="3" max="3" width="15.421875" style="1" customWidth="1"/>
    <col min="4" max="4" width="12.421875" style="1" customWidth="1"/>
    <col min="5" max="5" width="17.8515625" style="1" customWidth="1"/>
    <col min="6" max="8" width="8.8515625" style="9" customWidth="1"/>
    <col min="9" max="9" width="12.28125" style="9" customWidth="1"/>
    <col min="10" max="16384" width="8.8515625" style="9" customWidth="1"/>
  </cols>
  <sheetData>
    <row r="1" spans="2:5" ht="76.5" customHeight="1">
      <c r="B1" s="27"/>
      <c r="C1" s="27"/>
      <c r="D1" s="28" t="s">
        <v>35</v>
      </c>
      <c r="E1" s="29"/>
    </row>
    <row r="2" spans="2:5" ht="15" customHeight="1">
      <c r="B2" s="2"/>
      <c r="C2" s="2"/>
      <c r="D2" s="2"/>
      <c r="E2" s="2"/>
    </row>
    <row r="3" spans="1:5" ht="15.75" customHeight="1">
      <c r="A3" s="30" t="s">
        <v>1</v>
      </c>
      <c r="B3" s="30"/>
      <c r="C3" s="30"/>
      <c r="D3" s="29"/>
      <c r="E3" s="29"/>
    </row>
    <row r="4" spans="1:5" ht="31.5" customHeight="1">
      <c r="A4" s="31" t="s">
        <v>34</v>
      </c>
      <c r="B4" s="31"/>
      <c r="C4" s="31"/>
      <c r="D4" s="29"/>
      <c r="E4" s="29"/>
    </row>
    <row r="5" spans="1:5" ht="15.75">
      <c r="A5" s="4"/>
      <c r="B5" s="4"/>
      <c r="C5" s="4"/>
      <c r="D5" s="4"/>
      <c r="E5" s="4"/>
    </row>
    <row r="6" spans="4:5" ht="15.75">
      <c r="D6" s="2"/>
      <c r="E6" s="2" t="s">
        <v>2</v>
      </c>
    </row>
    <row r="7" spans="1:5" ht="65.25" customHeight="1">
      <c r="A7" s="6" t="s">
        <v>8</v>
      </c>
      <c r="B7" s="7" t="s">
        <v>7</v>
      </c>
      <c r="C7" s="8" t="s">
        <v>18</v>
      </c>
      <c r="D7" s="8" t="s">
        <v>17</v>
      </c>
      <c r="E7" s="8" t="s">
        <v>19</v>
      </c>
    </row>
    <row r="8" spans="1:5" s="12" customFormat="1" ht="18.75" customHeight="1" hidden="1">
      <c r="A8" s="10">
        <v>1</v>
      </c>
      <c r="B8" s="10">
        <v>2</v>
      </c>
      <c r="C8" s="11">
        <v>3</v>
      </c>
      <c r="D8" s="11">
        <v>4</v>
      </c>
      <c r="E8" s="11">
        <v>5</v>
      </c>
    </row>
    <row r="9" spans="1:5" s="12" customFormat="1" ht="18.75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</row>
    <row r="10" spans="1:5" ht="21" customHeight="1">
      <c r="A10" s="13" t="s">
        <v>3</v>
      </c>
      <c r="B10" s="14" t="s">
        <v>4</v>
      </c>
      <c r="C10" s="15">
        <f>C11+C14+C26+C29</f>
        <v>72028.97</v>
      </c>
      <c r="D10" s="15">
        <f>D11+D14+D26+D29</f>
        <v>-81.23</v>
      </c>
      <c r="E10" s="15">
        <f>E11+E14+E26+E29</f>
        <v>71947.73999999999</v>
      </c>
    </row>
    <row r="11" spans="1:9" ht="21" customHeight="1">
      <c r="A11" s="13" t="s">
        <v>9</v>
      </c>
      <c r="B11" s="14" t="s">
        <v>10</v>
      </c>
      <c r="C11" s="15">
        <f aca="true" t="shared" si="0" ref="C11:E12">C12</f>
        <v>16807.79</v>
      </c>
      <c r="D11" s="15">
        <f t="shared" si="0"/>
        <v>-81.23</v>
      </c>
      <c r="E11" s="15">
        <f t="shared" si="0"/>
        <v>16726.56</v>
      </c>
      <c r="I11" s="25"/>
    </row>
    <row r="12" spans="1:5" ht="24" customHeight="1">
      <c r="A12" s="13" t="s">
        <v>9</v>
      </c>
      <c r="B12" s="14" t="s">
        <v>5</v>
      </c>
      <c r="C12" s="15">
        <f t="shared" si="0"/>
        <v>16807.79</v>
      </c>
      <c r="D12" s="15">
        <f t="shared" si="0"/>
        <v>-81.23</v>
      </c>
      <c r="E12" s="15">
        <f t="shared" si="0"/>
        <v>16726.56</v>
      </c>
    </row>
    <row r="13" spans="1:5" ht="21" customHeight="1">
      <c r="A13" s="13"/>
      <c r="B13" s="14" t="s">
        <v>13</v>
      </c>
      <c r="C13" s="15">
        <v>16807.79</v>
      </c>
      <c r="D13" s="15">
        <f>-36.64-23.15-21.44</f>
        <v>-81.23</v>
      </c>
      <c r="E13" s="15">
        <f>C13+D13</f>
        <v>16726.56</v>
      </c>
    </row>
    <row r="14" spans="1:9" ht="21" customHeight="1">
      <c r="A14" s="13" t="s">
        <v>11</v>
      </c>
      <c r="B14" s="16" t="s">
        <v>12</v>
      </c>
      <c r="C14" s="3">
        <f>C15+C20+C22+C24+C19</f>
        <v>20339.229999999996</v>
      </c>
      <c r="D14" s="3">
        <f>D15+D20+D22+D24+D19</f>
        <v>0</v>
      </c>
      <c r="E14" s="3">
        <f>E15+E20+E22+E24+E19</f>
        <v>20339.229999999996</v>
      </c>
      <c r="I14" s="25"/>
    </row>
    <row r="15" spans="1:5" ht="35.25" customHeight="1">
      <c r="A15" s="13" t="s">
        <v>11</v>
      </c>
      <c r="B15" s="14" t="s">
        <v>6</v>
      </c>
      <c r="C15" s="15">
        <f>C16+C17+C18</f>
        <v>16115.81</v>
      </c>
      <c r="D15" s="15">
        <f>D16+D17+D18</f>
        <v>0</v>
      </c>
      <c r="E15" s="15">
        <f>E16+E17+E18</f>
        <v>16115.81</v>
      </c>
    </row>
    <row r="16" spans="1:5" ht="21" customHeight="1">
      <c r="A16" s="13"/>
      <c r="B16" s="14" t="s">
        <v>13</v>
      </c>
      <c r="C16" s="15">
        <v>4014.96</v>
      </c>
      <c r="D16" s="15"/>
      <c r="E16" s="15">
        <f aca="true" t="shared" si="1" ref="E16:E23">C16+D16</f>
        <v>4014.96</v>
      </c>
    </row>
    <row r="17" spans="1:5" ht="21" customHeight="1">
      <c r="A17" s="13"/>
      <c r="B17" s="16" t="s">
        <v>14</v>
      </c>
      <c r="C17" s="3">
        <v>4200</v>
      </c>
      <c r="D17" s="3"/>
      <c r="E17" s="3">
        <f t="shared" si="1"/>
        <v>4200</v>
      </c>
    </row>
    <row r="18" spans="1:5" ht="21" customHeight="1">
      <c r="A18" s="13"/>
      <c r="B18" s="16" t="s">
        <v>28</v>
      </c>
      <c r="C18" s="3">
        <v>7900.85</v>
      </c>
      <c r="D18" s="3"/>
      <c r="E18" s="3">
        <f t="shared" si="1"/>
        <v>7900.85</v>
      </c>
    </row>
    <row r="19" spans="1:5" ht="48.75" customHeight="1">
      <c r="A19" s="13" t="s">
        <v>11</v>
      </c>
      <c r="B19" s="16" t="s">
        <v>33</v>
      </c>
      <c r="C19" s="3">
        <v>91.3</v>
      </c>
      <c r="D19" s="3"/>
      <c r="E19" s="3">
        <f>C19+D19</f>
        <v>91.3</v>
      </c>
    </row>
    <row r="20" spans="1:5" ht="27.75" customHeight="1">
      <c r="A20" s="13" t="s">
        <v>11</v>
      </c>
      <c r="B20" s="14" t="s">
        <v>24</v>
      </c>
      <c r="C20" s="15">
        <f>C21</f>
        <v>3855.93</v>
      </c>
      <c r="D20" s="15">
        <f>D21</f>
        <v>0</v>
      </c>
      <c r="E20" s="15">
        <f t="shared" si="1"/>
        <v>3855.93</v>
      </c>
    </row>
    <row r="21" spans="1:5" ht="21" customHeight="1">
      <c r="A21" s="13"/>
      <c r="B21" s="14" t="s">
        <v>13</v>
      </c>
      <c r="C21" s="15">
        <v>3855.93</v>
      </c>
      <c r="D21" s="15"/>
      <c r="E21" s="15">
        <f t="shared" si="1"/>
        <v>3855.93</v>
      </c>
    </row>
    <row r="22" spans="1:5" ht="59.25" customHeight="1">
      <c r="A22" s="13" t="s">
        <v>11</v>
      </c>
      <c r="B22" s="14" t="s">
        <v>30</v>
      </c>
      <c r="C22" s="15">
        <f>C23</f>
        <v>160.89</v>
      </c>
      <c r="D22" s="15">
        <f>D23</f>
        <v>0</v>
      </c>
      <c r="E22" s="15">
        <f t="shared" si="1"/>
        <v>160.89</v>
      </c>
    </row>
    <row r="23" spans="1:5" ht="22.5" customHeight="1">
      <c r="A23" s="13"/>
      <c r="B23" s="14" t="s">
        <v>13</v>
      </c>
      <c r="C23" s="15">
        <v>160.89</v>
      </c>
      <c r="D23" s="15"/>
      <c r="E23" s="15">
        <f t="shared" si="1"/>
        <v>160.89</v>
      </c>
    </row>
    <row r="24" spans="1:5" ht="65.25" customHeight="1">
      <c r="A24" s="13" t="s">
        <v>11</v>
      </c>
      <c r="B24" s="24" t="s">
        <v>32</v>
      </c>
      <c r="C24" s="15">
        <f>C25</f>
        <v>115.3</v>
      </c>
      <c r="D24" s="15">
        <f>D25</f>
        <v>0</v>
      </c>
      <c r="E24" s="15">
        <f>C24+D24</f>
        <v>115.3</v>
      </c>
    </row>
    <row r="25" spans="1:5" ht="22.5" customHeight="1">
      <c r="A25" s="13"/>
      <c r="B25" s="14" t="s">
        <v>13</v>
      </c>
      <c r="C25" s="15">
        <v>115.3</v>
      </c>
      <c r="D25" s="15"/>
      <c r="E25" s="15">
        <f>C25+D25</f>
        <v>115.3</v>
      </c>
    </row>
    <row r="26" spans="1:5" ht="21" customHeight="1">
      <c r="A26" s="13" t="s">
        <v>25</v>
      </c>
      <c r="B26" s="14" t="s">
        <v>26</v>
      </c>
      <c r="C26" s="15">
        <f aca="true" t="shared" si="2" ref="C26:E27">C27</f>
        <v>6707.93</v>
      </c>
      <c r="D26" s="15">
        <f t="shared" si="2"/>
        <v>0</v>
      </c>
      <c r="E26" s="15">
        <f t="shared" si="2"/>
        <v>6707.93</v>
      </c>
    </row>
    <row r="27" spans="1:5" ht="49.5" customHeight="1">
      <c r="A27" s="13" t="s">
        <v>25</v>
      </c>
      <c r="B27" s="14" t="s">
        <v>27</v>
      </c>
      <c r="C27" s="15">
        <f t="shared" si="2"/>
        <v>6707.93</v>
      </c>
      <c r="D27" s="15">
        <f t="shared" si="2"/>
        <v>0</v>
      </c>
      <c r="E27" s="15">
        <f t="shared" si="2"/>
        <v>6707.93</v>
      </c>
    </row>
    <row r="28" spans="1:5" ht="21" customHeight="1">
      <c r="A28" s="13"/>
      <c r="B28" s="14" t="s">
        <v>13</v>
      </c>
      <c r="C28" s="15">
        <v>6707.93</v>
      </c>
      <c r="D28" s="15"/>
      <c r="E28" s="15">
        <f>C28+D28</f>
        <v>6707.93</v>
      </c>
    </row>
    <row r="29" spans="1:5" ht="21" customHeight="1">
      <c r="A29" s="13" t="s">
        <v>15</v>
      </c>
      <c r="B29" s="16" t="s">
        <v>16</v>
      </c>
      <c r="C29" s="3">
        <f>C30</f>
        <v>28174.02</v>
      </c>
      <c r="D29" s="3"/>
      <c r="E29" s="3">
        <f>E30</f>
        <v>28174.02</v>
      </c>
    </row>
    <row r="30" spans="1:5" ht="30" customHeight="1">
      <c r="A30" s="13" t="s">
        <v>15</v>
      </c>
      <c r="B30" s="14" t="s">
        <v>5</v>
      </c>
      <c r="C30" s="3">
        <v>28174.02</v>
      </c>
      <c r="D30" s="3"/>
      <c r="E30" s="3">
        <f>E31</f>
        <v>28174.02</v>
      </c>
    </row>
    <row r="31" spans="1:5" ht="21" customHeight="1">
      <c r="A31" s="13"/>
      <c r="B31" s="16" t="s">
        <v>14</v>
      </c>
      <c r="C31" s="3">
        <v>28174.02</v>
      </c>
      <c r="D31" s="3"/>
      <c r="E31" s="3">
        <f>C31+D31</f>
        <v>28174.02</v>
      </c>
    </row>
    <row r="32" spans="1:5" ht="21" customHeight="1" hidden="1">
      <c r="A32" s="13" t="s">
        <v>20</v>
      </c>
      <c r="B32" s="16" t="s">
        <v>22</v>
      </c>
      <c r="C32" s="3">
        <v>0</v>
      </c>
      <c r="D32" s="3"/>
      <c r="E32" s="3">
        <f>E33</f>
        <v>0</v>
      </c>
    </row>
    <row r="33" spans="1:5" ht="21" customHeight="1" hidden="1">
      <c r="A33" s="13" t="s">
        <v>21</v>
      </c>
      <c r="B33" s="16" t="s">
        <v>23</v>
      </c>
      <c r="C33" s="3">
        <v>0</v>
      </c>
      <c r="D33" s="3"/>
      <c r="E33" s="3">
        <f>C33+D33</f>
        <v>0</v>
      </c>
    </row>
    <row r="34" spans="1:5" ht="21" customHeight="1" hidden="1">
      <c r="A34" s="13"/>
      <c r="B34" s="16" t="s">
        <v>13</v>
      </c>
      <c r="C34" s="3">
        <v>0</v>
      </c>
      <c r="D34" s="3"/>
      <c r="E34" s="3">
        <f>C34+D34</f>
        <v>0</v>
      </c>
    </row>
    <row r="35" spans="1:5" ht="22.5" customHeight="1">
      <c r="A35" s="13" t="s">
        <v>20</v>
      </c>
      <c r="B35" s="16" t="s">
        <v>22</v>
      </c>
      <c r="C35" s="3">
        <f>C36+C38</f>
        <v>4107.76</v>
      </c>
      <c r="D35" s="3">
        <f>D36+D38</f>
        <v>-461.25</v>
      </c>
      <c r="E35" s="3">
        <f>C35+D35</f>
        <v>3646.51</v>
      </c>
    </row>
    <row r="36" spans="1:5" ht="24" customHeight="1">
      <c r="A36" s="13" t="s">
        <v>21</v>
      </c>
      <c r="B36" s="14" t="s">
        <v>23</v>
      </c>
      <c r="C36" s="3">
        <f>C37</f>
        <v>1546.46</v>
      </c>
      <c r="D36" s="3">
        <f>D37</f>
        <v>0</v>
      </c>
      <c r="E36" s="3">
        <f>E37</f>
        <v>1546.46</v>
      </c>
    </row>
    <row r="37" spans="1:5" ht="24" customHeight="1">
      <c r="A37" s="13"/>
      <c r="B37" s="14" t="s">
        <v>13</v>
      </c>
      <c r="C37" s="3">
        <v>1546.46</v>
      </c>
      <c r="D37" s="3"/>
      <c r="E37" s="3">
        <f>C37+D37</f>
        <v>1546.46</v>
      </c>
    </row>
    <row r="38" spans="1:5" ht="69.75" customHeight="1">
      <c r="A38" s="13" t="s">
        <v>21</v>
      </c>
      <c r="B38" s="26" t="s">
        <v>31</v>
      </c>
      <c r="C38" s="15">
        <v>2561.3</v>
      </c>
      <c r="D38" s="15">
        <f>D39</f>
        <v>-461.25</v>
      </c>
      <c r="E38" s="15">
        <f>E39</f>
        <v>2100.05</v>
      </c>
    </row>
    <row r="39" spans="1:5" ht="22.5" customHeight="1">
      <c r="A39" s="13"/>
      <c r="B39" s="14" t="s">
        <v>13</v>
      </c>
      <c r="C39" s="15">
        <v>2561.3</v>
      </c>
      <c r="D39" s="15">
        <v>-461.25</v>
      </c>
      <c r="E39" s="15">
        <f>C39+D39</f>
        <v>2100.05</v>
      </c>
    </row>
    <row r="40" spans="1:5" ht="21" customHeight="1">
      <c r="A40" s="13"/>
      <c r="B40" s="14" t="s">
        <v>0</v>
      </c>
      <c r="C40" s="3">
        <f>C41+C42+C43</f>
        <v>76136.73000000001</v>
      </c>
      <c r="D40" s="3">
        <f>D41+D42+D43</f>
        <v>-542.48</v>
      </c>
      <c r="E40" s="3">
        <v>75594.25</v>
      </c>
    </row>
    <row r="41" spans="1:9" ht="21" customHeight="1">
      <c r="A41" s="13"/>
      <c r="B41" s="14" t="s">
        <v>13</v>
      </c>
      <c r="C41" s="3">
        <f>C13+C16+C21+C23+C25+C28+C37+C39+C19</f>
        <v>35861.86000000001</v>
      </c>
      <c r="D41" s="3">
        <f>D13+D16+D21+D23+D25+D28+D37+D39+D19</f>
        <v>-542.48</v>
      </c>
      <c r="E41" s="3">
        <f>C41+D41</f>
        <v>35319.380000000005</v>
      </c>
      <c r="I41" s="25"/>
    </row>
    <row r="42" spans="1:5" s="20" customFormat="1" ht="21" customHeight="1">
      <c r="A42" s="19"/>
      <c r="B42" s="16" t="s">
        <v>14</v>
      </c>
      <c r="C42" s="15">
        <f>C17+C31</f>
        <v>32374.02</v>
      </c>
      <c r="D42" s="15">
        <f>D17+D31</f>
        <v>0</v>
      </c>
      <c r="E42" s="15">
        <f>C42+D42</f>
        <v>32374.02</v>
      </c>
    </row>
    <row r="43" spans="1:5" s="20" customFormat="1" ht="21" customHeight="1">
      <c r="A43" s="19"/>
      <c r="B43" s="16" t="s">
        <v>28</v>
      </c>
      <c r="C43" s="15">
        <f>C18</f>
        <v>7900.85</v>
      </c>
      <c r="D43" s="15">
        <f>D18</f>
        <v>0</v>
      </c>
      <c r="E43" s="15" t="s">
        <v>29</v>
      </c>
    </row>
    <row r="44" spans="3:5" s="20" customFormat="1" ht="15.75">
      <c r="C44" s="21"/>
      <c r="D44" s="22"/>
      <c r="E44" s="22"/>
    </row>
    <row r="45" spans="4:5" ht="15.75">
      <c r="D45" s="5"/>
      <c r="E45" s="5"/>
    </row>
    <row r="46" spans="3:5" ht="15.75">
      <c r="C46" s="5"/>
      <c r="D46" s="5"/>
      <c r="E46" s="5"/>
    </row>
    <row r="47" spans="5:9" ht="15.75">
      <c r="E47" s="5"/>
      <c r="I47" s="25"/>
    </row>
    <row r="49" ht="19.5" customHeight="1">
      <c r="E49" s="5"/>
    </row>
    <row r="134" ht="15.75">
      <c r="A134" s="23"/>
    </row>
    <row r="135" ht="15.75">
      <c r="A135" s="23"/>
    </row>
  </sheetData>
  <sheetProtection/>
  <mergeCells count="4">
    <mergeCell ref="B1:C1"/>
    <mergeCell ref="D1:E1"/>
    <mergeCell ref="A3:E3"/>
    <mergeCell ref="A4:E4"/>
  </mergeCells>
  <printOptions/>
  <pageMargins left="1.1811023622047245" right="0.3937007874015748" top="0.5905511811023623" bottom="0.5905511811023623" header="0.31496062992125984" footer="0"/>
  <pageSetup firstPageNumber="74" useFirstPageNumber="1" horizontalDpi="600" verticalDpi="600" orientation="portrait" paperSize="9" scale="77" r:id="rId1"/>
  <headerFooter alignWithMargins="0">
    <oddHeader>&amp;C&amp;"Times New Roman,обычный"&amp;12&amp;P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2012-12-28T05:07:53Z</cp:lastPrinted>
  <dcterms:created xsi:type="dcterms:W3CDTF">2005-12-28T19:43:42Z</dcterms:created>
  <dcterms:modified xsi:type="dcterms:W3CDTF">2013-01-09T07:40:19Z</dcterms:modified>
  <cp:category/>
  <cp:version/>
  <cp:contentType/>
  <cp:contentStatus/>
</cp:coreProperties>
</file>