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A2F5704_0785_47AC_8C6A_BD0B4575615F_.wvu.Cols" localSheetId="0" hidden="1">'ФНР_1вар (2)'!$E:$H</definedName>
    <definedName name="Z_1A2F5704_0785_47AC_8C6A_BD0B4575615F_.wvu.PrintArea" localSheetId="1" hidden="1">'Резервные фонды'!$A$1:$G$95</definedName>
    <definedName name="Z_1A2F5704_0785_47AC_8C6A_BD0B4575615F_.wvu.PrintArea" localSheetId="0" hidden="1">'ФНР_1вар (2)'!$A$1:$K$15</definedName>
    <definedName name="Z_1A2F5704_0785_47AC_8C6A_BD0B4575615F_.wvu.PrintTitles" localSheetId="0" hidden="1">'ФНР_1вар (2)'!$7:$7</definedName>
    <definedName name="Z_1A2F5704_0785_47AC_8C6A_BD0B4575615F_.wvu.Rows" localSheetId="1" hidden="1">'Резервные фонды'!$52:$52,'Резервные фонды'!$58:$58,'Резервные фонды'!$99:$102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фонды'!$A$1:$G$105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фонды'!$52:$52,'Резервные фонды'!$58:$58,'Резервные фонды'!$86:$89,'Резервные фонды'!$99:$102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76321F8_2F1B_4D1C_BEFD_0AC2380BBAFF_.wvu.Cols" localSheetId="0" hidden="1">'ФНР_1вар (2)'!$E:$H</definedName>
    <definedName name="Z_676321F8_2F1B_4D1C_BEFD_0AC2380BBAFF_.wvu.PrintArea" localSheetId="1" hidden="1">'Резервные фонды'!$A$1:$G$103</definedName>
    <definedName name="Z_676321F8_2F1B_4D1C_BEFD_0AC2380BBAFF_.wvu.PrintArea" localSheetId="0" hidden="1">'ФНР_1вар (2)'!$A$1:$K$15</definedName>
    <definedName name="Z_676321F8_2F1B_4D1C_BEFD_0AC2380BBAFF_.wvu.PrintTitles" localSheetId="1" hidden="1">'Резервные фонды'!$9:$9</definedName>
    <definedName name="Z_676321F8_2F1B_4D1C_BEFD_0AC2380BBAFF_.wvu.PrintTitles" localSheetId="0" hidden="1">'ФНР_1вар (2)'!$7:$7</definedName>
    <definedName name="Z_676321F8_2F1B_4D1C_BEFD_0AC2380BBAFF_.wvu.Rows" localSheetId="1" hidden="1">'Резервные фонды'!$52:$52,'Резервные фонды'!$58:$58,'Резервные фонды'!$99:$102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фонды'!$A$1:$G$105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фонды'!$52:$52,'Резервные фонды'!$58:$58,'Резервные фонды'!$86:$89,'Резервные фонды'!$99:$102</definedName>
    <definedName name="Z_889B602C_CD88_444B_B19C_15E9BDD8147F_.wvu.Cols" localSheetId="0" hidden="1">'ФНР_1вар (2)'!$E:$H</definedName>
    <definedName name="Z_889B602C_CD88_444B_B19C_15E9BDD8147F_.wvu.PrintArea" localSheetId="1" hidden="1">'Резервные фонды'!$A$1:$G$163</definedName>
    <definedName name="Z_889B602C_CD88_444B_B19C_15E9BDD8147F_.wvu.PrintArea" localSheetId="0" hidden="1">'ФНР_1вар (2)'!$A$1:$K$15</definedName>
    <definedName name="Z_889B602C_CD88_444B_B19C_15E9BDD8147F_.wvu.PrintTitles" localSheetId="0" hidden="1">'ФНР_1вар (2)'!$7:$7</definedName>
    <definedName name="Z_889B602C_CD88_444B_B19C_15E9BDD8147F_.wvu.Rows" localSheetId="1" hidden="1">'Резервные фонды'!$52:$52,'Резервные фонды'!$58:$58,'Резервные фонды'!$86:$89,'Резервные фонды'!$99:$102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фонды'!$A$1:$G$105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фонды'!$52:$52,'Резервные фонды'!$58:$58,'Резервные фонды'!$99:$102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BFD24863_B498_4F6E_9102_A098BB27EB17_.wvu.Cols" localSheetId="0" hidden="1">'ФНР_1вар (2)'!$E:$H</definedName>
    <definedName name="Z_BFD24863_B498_4F6E_9102_A098BB27EB17_.wvu.PrintArea" localSheetId="1" hidden="1">'Резервные фонды'!$A$1:$G$103</definedName>
    <definedName name="Z_BFD24863_B498_4F6E_9102_A098BB27EB17_.wvu.PrintArea" localSheetId="0" hidden="1">'ФНР_1вар (2)'!$A$1:$K$15</definedName>
    <definedName name="Z_BFD24863_B498_4F6E_9102_A098BB27EB17_.wvu.PrintTitles" localSheetId="1" hidden="1">'Резервные фонды'!$9:$9</definedName>
    <definedName name="Z_BFD24863_B498_4F6E_9102_A098BB27EB17_.wvu.PrintTitles" localSheetId="0" hidden="1">'ФНР_1вар (2)'!$7:$7</definedName>
    <definedName name="Z_BFD24863_B498_4F6E_9102_A098BB27EB17_.wvu.Rows" localSheetId="1" hidden="1">'Резервные фонды'!$52:$52,'Резервные фонды'!$58:$58,'Резервные фонды'!$99:$102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0">'ФНР_1вар (2)'!$7:$7</definedName>
    <definedName name="_xlnm.Print_Area" localSheetId="1">'Резервные фонды'!$A$1:$G$95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<sst xmlns="http://schemas.openxmlformats.org/spreadsheetml/2006/main" count="187" uniqueCount="157">
  <si>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</si>
  <si>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</si>
  <si>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</si>
  <si>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</si>
  <si>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</si>
  <si>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</si>
  <si>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</si>
  <si>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</si>
  <si>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</si>
  <si>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</si>
  <si>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</si>
  <si>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</si>
  <si>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</si>
  <si>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</si>
  <si>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</si>
  <si>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</si>
  <si>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</si>
  <si>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</si>
  <si>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</si>
  <si>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</si>
  <si>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</si>
  <si>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</si>
  <si>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</si>
  <si>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</si>
  <si>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</si>
  <si>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</si>
  <si>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</si>
  <si>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</si>
  <si>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</si>
  <si>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</si>
  <si>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</si>
  <si>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</si>
  <si>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</si>
  <si>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</si>
  <si>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</si>
  <si>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</si>
  <si>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</si>
  <si>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</si>
  <si>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</si>
  <si>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</si>
  <si>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</si>
  <si>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</si>
  <si>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</si>
  <si>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</si>
  <si>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</si>
  <si>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</si>
  <si>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</si>
  <si>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</si>
  <si>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</si>
  <si>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</si>
  <si>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</si>
  <si>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</si>
  <si>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</si>
  <si>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</si>
  <si>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</si>
  <si>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</si>
  <si>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</si>
  <si>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</si>
  <si>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</si>
  <si>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</si>
  <si>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</si>
  <si>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</si>
  <si>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</si>
  <si>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</si>
  <si>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</si>
  <si>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</si>
  <si>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</si>
  <si>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</si>
  <si>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</si>
  <si>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</si>
  <si>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</si>
  <si>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</si>
  <si>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</si>
  <si>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</si>
  <si>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</si>
  <si>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</si>
  <si>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</si>
  <si>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</si>
  <si>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</si>
  <si>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</si>
  <si>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</si>
  <si>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</si>
  <si>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</si>
  <si>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</si>
  <si>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</si>
  <si>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от 29.03.2013 
№ 384-р</t>
  </si>
  <si>
    <t>от 29.03.2013 
№ 379-р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</si>
  <si>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</si>
  <si>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</si>
  <si>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77 38 60</t>
  </si>
  <si>
    <t>0709</t>
  </si>
  <si>
    <t>0103</t>
  </si>
  <si>
    <t>13.Дума ЗАТО Северск</t>
  </si>
  <si>
    <t>0801</t>
  </si>
  <si>
    <t>14.УМСП КиС Администрации ЗАТО Северск</t>
  </si>
  <si>
    <t xml:space="preserve">Предоставление субсидии на иные цели для МБУ «Северский музыкальный театр» на приобретение тканей для пошива сценических костюмов
</t>
  </si>
  <si>
    <t>15.УМСП КиС Администрации ЗАТО Северск</t>
  </si>
  <si>
    <t xml:space="preserve">Предоставление субсидии на иные цели для МБОУ ЗАТО Северск ДОД ДЮСШ «Русь» на организацию проведения Открытого Чемпионата ЗАТО Северск по бодибилдингу  и фитнесу  «Siberian Ultimatum»
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</si>
  <si>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</si>
  <si>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</si>
  <si>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</si>
  <si>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</si>
  <si>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</si>
  <si>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</si>
  <si>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</si>
  <si>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</si>
  <si>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</si>
  <si>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</si>
  <si>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</si>
  <si>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от 18.04.2013 
№ 492-р</t>
  </si>
  <si>
    <t>На оплату работы спасательного поста в 2013 году на р.Томь (в районе КПП-3 с/к "Дельфин")</t>
  </si>
  <si>
    <t>от 06.03.2013 
№ 306-р                                                           
от 31.05.2013
№ 649-р</t>
  </si>
  <si>
    <t>18. Управление образования Администрации ЗАТО Северск</t>
  </si>
  <si>
    <t>от 31.05.2013
№ 648-р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</si>
  <si>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</si>
  <si>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</si>
  <si>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</si>
  <si>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</si>
  <si>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Предоставление субсидии на иные цели для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</si>
  <si>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</si>
  <si>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</si>
  <si>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</si>
  <si>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</si>
  <si>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</si>
  <si>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</si>
  <si>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</si>
  <si>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</si>
  <si>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</si>
  <si>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</si>
  <si>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0309</t>
  </si>
  <si>
    <t>22. Управление по делам защиты населения и территорий от чрезвычайных ситуаций Администрации ЗАТО Северск</t>
  </si>
  <si>
    <t>от 09.07.2013
№ 820-р</t>
  </si>
  <si>
    <t>0104</t>
  </si>
  <si>
    <t>23. Администрация ЗАТО Северск</t>
  </si>
  <si>
    <t>от 09.07.2013
№ 821-р
№ 822-р</t>
  </si>
  <si>
    <t>Выплата в соответствии с частью 4 статьи 49 Устава городского округа ЗАТО Северск Томской области 
(с изменениями) и распоряжениями Администрации ЗАТО Северск от 26.06.2013 № 601/лс, 26.06.2013 № 604/лс «О выплате однократного единовременного поощрения»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</si>
  <si>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26.06.2013 № 605/лс «О выплате однократного единовременного поощрения»</t>
  </si>
  <si>
    <t>Е.А.Лазичева</t>
  </si>
  <si>
    <t>77 23 33</t>
  </si>
  <si>
    <t>0501</t>
  </si>
  <si>
    <t>0310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</si>
  <si>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
№ 233-р)</t>
  </si>
  <si>
    <t>1. Управление по делам защиты населения и территорий от чрезвычайных ситуаций Администрации ЗАТО Северск</t>
  </si>
  <si>
    <t>2. Управление по делам защиты населения и территорий от чрезвычайных ситуаций Администрации ЗАТО Северск</t>
  </si>
  <si>
    <t>3. Управление жилищно-коммунального хозяйства, транспорта и связи Администрации ЗАТО Северск</t>
  </si>
  <si>
    <t>4. Управление по делам защиты населения и территорий от чрезвычайных ситуаций Администрации ЗАТО Северск</t>
  </si>
  <si>
    <t>5. УВГТ Администрации ЗАТО Северск</t>
  </si>
  <si>
    <t>6. УВГТ Администрации ЗАТО Северск</t>
  </si>
  <si>
    <t xml:space="preserve">7. УЖКХ ТиС  Администрации ЗАТО Северск  </t>
  </si>
  <si>
    <t>«Приложение 17</t>
  </si>
  <si>
    <t>3 292,38».</t>
  </si>
  <si>
    <t>Визы:</t>
  </si>
  <si>
    <t>_________________________А.Ю.Власов</t>
  </si>
  <si>
    <t>_________________________Н.М.Зубкова</t>
  </si>
  <si>
    <t>_________________________С.В.Кучин</t>
  </si>
  <si>
    <t>_________________________А.А.Яценко</t>
  </si>
  <si>
    <t>_________________________Е.А.Лазичева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</si>
</sst>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sz val="8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0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15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2" applyNumberFormat="0" applyAlignment="0" applyProtection="0"/>
    <xf numFmtId="0" fontId="40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5" borderId="7" applyNumberFormat="0" applyAlignment="0" applyProtection="0"/>
    <xf numFmtId="0" fontId="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</cellStyleXfs>
  <cellXfs count="148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3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30" borderId="0" xfId="0" applyNumberFormat="1" applyFont="1" applyFill="1" applyBorder="1" applyAlignment="1">
      <alignment horizontal="right"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3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30" borderId="0" xfId="0" applyNumberFormat="1" applyFont="1" applyFill="1" applyAlignment="1">
      <alignment/>
    </xf>
    <xf numFmtId="49" fontId="3" fillId="30" borderId="0" xfId="0" applyNumberFormat="1" applyFont="1" applyFill="1" applyBorder="1" applyAlignment="1">
      <alignment vertical="center" wrapText="1"/>
    </xf>
    <xf numFmtId="49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center" vertical="center" wrapText="1"/>
    </xf>
    <xf numFmtId="172" fontId="4" fillId="30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30" borderId="10" xfId="0" applyNumberFormat="1" applyFont="1" applyFill="1" applyBorder="1" applyAlignment="1">
      <alignment horizontal="center" vertical="center" wrapText="1"/>
    </xf>
    <xf numFmtId="172" fontId="4" fillId="30" borderId="10" xfId="0" applyNumberFormat="1" applyFont="1" applyFill="1" applyBorder="1" applyAlignment="1">
      <alignment horizontal="center" vertical="center"/>
    </xf>
    <xf numFmtId="172" fontId="4" fillId="3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3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30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4" fontId="14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/>
    </xf>
    <xf numFmtId="4" fontId="10" fillId="30" borderId="10" xfId="0" applyNumberFormat="1" applyFont="1" applyFill="1" applyBorder="1" applyAlignment="1">
      <alignment horizontal="right" vertical="center" wrapText="1"/>
    </xf>
    <xf numFmtId="4" fontId="10" fillId="30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208" fontId="14" fillId="0" borderId="0" xfId="0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shrinkToFit="1"/>
    </xf>
    <xf numFmtId="0" fontId="20" fillId="0" borderId="0" xfId="0" applyFont="1" applyAlignment="1">
      <alignment horizontal="left"/>
    </xf>
    <xf numFmtId="49" fontId="18" fillId="0" borderId="0" xfId="0" applyNumberFormat="1" applyFont="1" applyFill="1" applyBorder="1" applyAlignment="1">
      <alignment horizontal="left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4" fontId="19" fillId="0" borderId="0" xfId="0" applyNumberFormat="1" applyFont="1" applyFill="1" applyAlignment="1">
      <alignment horizontal="left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20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7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17" fillId="0" borderId="0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7" t="s">
        <v>13</v>
      </c>
      <c r="D5" s="127"/>
      <c r="E5" s="127"/>
      <c r="F5" s="127"/>
      <c r="G5" s="127"/>
      <c r="H5" s="127"/>
      <c r="I5" s="128"/>
      <c r="J5" s="128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1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0"/>
  <sheetViews>
    <sheetView showZeros="0" tabSelected="1" view="pageBreakPreview" zoomScale="50" zoomScaleSheetLayoutView="50" workbookViewId="0" topLeftCell="A71">
      <selection activeCell="A72" sqref="A72:G95"/>
    </sheetView>
  </sheetViews>
  <sheetFormatPr defaultColWidth="8.375" defaultRowHeight="12.75" outlineLevelRow="1"/>
  <cols>
    <col min="1" max="1" width="6.00390625" style="52" customWidth="1"/>
    <col min="2" max="2" width="19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0.25390625" style="50" customWidth="1"/>
    <col min="7" max="7" width="12.625" style="50" customWidth="1"/>
    <col min="8" max="9" width="8.875" style="50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7" ht="15.75" customHeight="1">
      <c r="A1" s="70"/>
      <c r="B1" s="71"/>
      <c r="C1" s="72"/>
      <c r="D1" s="71"/>
      <c r="E1" s="73" t="s">
        <v>149</v>
      </c>
      <c r="F1" s="71"/>
      <c r="G1" s="71"/>
    </row>
    <row r="2" spans="1:7" ht="15.75" customHeight="1">
      <c r="A2" s="74"/>
      <c r="B2" s="71"/>
      <c r="C2" s="72"/>
      <c r="D2" s="71"/>
      <c r="E2" s="73" t="s">
        <v>6</v>
      </c>
      <c r="F2" s="71"/>
      <c r="G2" s="71"/>
    </row>
    <row r="3" spans="1:7" ht="18" customHeight="1">
      <c r="A3" s="74"/>
      <c r="B3" s="71"/>
      <c r="C3" s="72"/>
      <c r="D3" s="71"/>
      <c r="E3" s="73" t="s">
        <v>39</v>
      </c>
      <c r="F3" s="71"/>
      <c r="G3" s="71"/>
    </row>
    <row r="4" spans="1:7" ht="15.75" customHeight="1">
      <c r="A4" s="74"/>
      <c r="B4" s="71"/>
      <c r="C4" s="72"/>
      <c r="D4" s="71"/>
      <c r="E4" s="71"/>
      <c r="F4" s="73"/>
      <c r="G4" s="71"/>
    </row>
    <row r="5" spans="1:7" ht="15.75" customHeight="1">
      <c r="A5" s="129" t="s">
        <v>37</v>
      </c>
      <c r="B5" s="130"/>
      <c r="C5" s="130"/>
      <c r="D5" s="130"/>
      <c r="E5" s="130"/>
      <c r="F5" s="130"/>
      <c r="G5" s="130"/>
    </row>
    <row r="6" spans="1:7" ht="21.75" customHeight="1">
      <c r="A6" s="129" t="s">
        <v>40</v>
      </c>
      <c r="B6" s="130"/>
      <c r="C6" s="130"/>
      <c r="D6" s="130"/>
      <c r="E6" s="130"/>
      <c r="F6" s="130"/>
      <c r="G6" s="130"/>
    </row>
    <row r="7" spans="1:7" ht="25.5" customHeight="1">
      <c r="A7" s="75"/>
      <c r="B7" s="76"/>
      <c r="C7" s="76"/>
      <c r="D7" s="76"/>
      <c r="E7" s="76"/>
      <c r="F7" s="76"/>
      <c r="G7" s="77" t="s">
        <v>0</v>
      </c>
    </row>
    <row r="8" spans="1:17" s="56" customFormat="1" ht="75.75" customHeight="1">
      <c r="A8" s="78" t="s">
        <v>15</v>
      </c>
      <c r="B8" s="132" t="s">
        <v>26</v>
      </c>
      <c r="C8" s="132"/>
      <c r="D8" s="132"/>
      <c r="E8" s="79" t="s">
        <v>42</v>
      </c>
      <c r="F8" s="79" t="s">
        <v>9</v>
      </c>
      <c r="G8" s="79" t="s">
        <v>43</v>
      </c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58" customFormat="1" ht="20.25" customHeight="1">
      <c r="A9" s="123" t="s">
        <v>5</v>
      </c>
      <c r="B9" s="124">
        <v>2</v>
      </c>
      <c r="C9" s="124">
        <v>3</v>
      </c>
      <c r="D9" s="124">
        <v>4</v>
      </c>
      <c r="E9" s="125">
        <v>5</v>
      </c>
      <c r="F9" s="125">
        <v>6</v>
      </c>
      <c r="G9" s="126">
        <v>7</v>
      </c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" s="59" customFormat="1" ht="30" customHeight="1">
      <c r="A10" s="103"/>
      <c r="B10" s="133" t="s">
        <v>41</v>
      </c>
      <c r="C10" s="133"/>
      <c r="D10" s="133"/>
      <c r="E10" s="104">
        <v>18619.84</v>
      </c>
      <c r="F10" s="80">
        <f>F11+F21</f>
        <v>2000</v>
      </c>
      <c r="G10" s="81">
        <f>E10+F10</f>
        <v>20619.84</v>
      </c>
    </row>
    <row r="11" spans="1:10" s="55" customFormat="1" ht="60.75" customHeight="1">
      <c r="A11" s="82"/>
      <c r="B11" s="131" t="s">
        <v>29</v>
      </c>
      <c r="C11" s="131"/>
      <c r="D11" s="131"/>
      <c r="E11" s="84">
        <v>7500</v>
      </c>
      <c r="F11" s="80">
        <f>2000+3000</f>
        <v>5000</v>
      </c>
      <c r="G11" s="81">
        <f>E11+F11</f>
        <v>12500</v>
      </c>
      <c r="J11" s="100"/>
    </row>
    <row r="12" spans="1:10" s="55" customFormat="1" ht="36" customHeight="1" outlineLevel="1">
      <c r="A12" s="82"/>
      <c r="B12" s="131" t="s">
        <v>36</v>
      </c>
      <c r="C12" s="131"/>
      <c r="D12" s="131"/>
      <c r="E12" s="80">
        <v>3553.36</v>
      </c>
      <c r="F12" s="80">
        <f>SUM(F13:F20)</f>
        <v>0</v>
      </c>
      <c r="G12" s="80">
        <f>SUM(G13:G20)</f>
        <v>3553.36</v>
      </c>
      <c r="J12" s="100"/>
    </row>
    <row r="13" spans="1:10" s="55" customFormat="1" ht="66" customHeight="1" outlineLevel="1">
      <c r="A13" s="82"/>
      <c r="B13" s="85" t="s">
        <v>27</v>
      </c>
      <c r="C13" s="85" t="s">
        <v>30</v>
      </c>
      <c r="D13" s="86" t="s">
        <v>31</v>
      </c>
      <c r="E13" s="84"/>
      <c r="F13" s="80"/>
      <c r="G13" s="81"/>
      <c r="J13" s="100"/>
    </row>
    <row r="14" spans="1:7" s="55" customFormat="1" ht="132" customHeight="1" outlineLevel="1">
      <c r="A14" s="82" t="s">
        <v>129</v>
      </c>
      <c r="B14" s="83" t="s">
        <v>142</v>
      </c>
      <c r="C14" s="83" t="s">
        <v>88</v>
      </c>
      <c r="D14" s="86" t="s">
        <v>85</v>
      </c>
      <c r="E14" s="80">
        <v>41.41</v>
      </c>
      <c r="F14" s="80"/>
      <c r="G14" s="80">
        <f>E14+F14</f>
        <v>41.41</v>
      </c>
    </row>
    <row r="15" spans="1:9" s="55" customFormat="1" ht="133.5" customHeight="1" outlineLevel="1">
      <c r="A15" s="82" t="s">
        <v>129</v>
      </c>
      <c r="B15" s="87" t="s">
        <v>143</v>
      </c>
      <c r="C15" s="83" t="s">
        <v>87</v>
      </c>
      <c r="D15" s="86" t="s">
        <v>86</v>
      </c>
      <c r="E15" s="80">
        <v>14</v>
      </c>
      <c r="F15" s="80"/>
      <c r="G15" s="80">
        <f aca="true" t="shared" si="0" ref="G15:G20">E15+F15</f>
        <v>14</v>
      </c>
      <c r="I15" s="100"/>
    </row>
    <row r="16" spans="1:9" s="55" customFormat="1" ht="133.5" customHeight="1" outlineLevel="1">
      <c r="A16" s="82" t="s">
        <v>139</v>
      </c>
      <c r="B16" s="87" t="s">
        <v>144</v>
      </c>
      <c r="C16" s="83" t="s">
        <v>99</v>
      </c>
      <c r="D16" s="86" t="s">
        <v>98</v>
      </c>
      <c r="E16" s="80">
        <v>21</v>
      </c>
      <c r="F16" s="80"/>
      <c r="G16" s="80">
        <f t="shared" si="0"/>
        <v>21</v>
      </c>
      <c r="I16" s="100"/>
    </row>
    <row r="17" spans="1:9" s="55" customFormat="1" ht="138" customHeight="1" outlineLevel="1">
      <c r="A17" s="82" t="s">
        <v>129</v>
      </c>
      <c r="B17" s="83" t="s">
        <v>145</v>
      </c>
      <c r="C17" s="83" t="s">
        <v>110</v>
      </c>
      <c r="D17" s="86" t="s">
        <v>109</v>
      </c>
      <c r="E17" s="80">
        <v>160</v>
      </c>
      <c r="F17" s="80"/>
      <c r="G17" s="80">
        <f t="shared" si="0"/>
        <v>160</v>
      </c>
      <c r="I17" s="100"/>
    </row>
    <row r="18" spans="1:9" s="55" customFormat="1" ht="158.25" customHeight="1" outlineLevel="1">
      <c r="A18" s="82" t="s">
        <v>140</v>
      </c>
      <c r="B18" s="83" t="s">
        <v>146</v>
      </c>
      <c r="C18" s="83" t="s">
        <v>123</v>
      </c>
      <c r="D18" s="86" t="s">
        <v>125</v>
      </c>
      <c r="E18" s="80">
        <v>308.59</v>
      </c>
      <c r="F18" s="80"/>
      <c r="G18" s="80">
        <f t="shared" si="0"/>
        <v>308.59</v>
      </c>
      <c r="I18" s="100"/>
    </row>
    <row r="19" spans="1:9" s="55" customFormat="1" ht="146.25" customHeight="1" outlineLevel="1">
      <c r="A19" s="82" t="s">
        <v>129</v>
      </c>
      <c r="B19" s="83" t="s">
        <v>147</v>
      </c>
      <c r="C19" s="83" t="s">
        <v>124</v>
      </c>
      <c r="D19" s="86" t="s">
        <v>125</v>
      </c>
      <c r="E19" s="80">
        <v>8.36</v>
      </c>
      <c r="F19" s="80"/>
      <c r="G19" s="80">
        <f t="shared" si="0"/>
        <v>8.36</v>
      </c>
      <c r="I19" s="100"/>
    </row>
    <row r="20" spans="1:9" s="55" customFormat="1" ht="74.25" customHeight="1" outlineLevel="1">
      <c r="A20" s="82" t="s">
        <v>139</v>
      </c>
      <c r="B20" s="83" t="s">
        <v>148</v>
      </c>
      <c r="C20" s="83" t="s">
        <v>126</v>
      </c>
      <c r="D20" s="86" t="s">
        <v>127</v>
      </c>
      <c r="E20" s="80">
        <v>3000</v>
      </c>
      <c r="F20" s="80"/>
      <c r="G20" s="80">
        <f t="shared" si="0"/>
        <v>3000</v>
      </c>
      <c r="I20" s="100"/>
    </row>
    <row r="21" spans="1:7" s="55" customFormat="1" ht="39.75" customHeight="1">
      <c r="A21" s="82"/>
      <c r="B21" s="131" t="s">
        <v>32</v>
      </c>
      <c r="C21" s="131"/>
      <c r="D21" s="131"/>
      <c r="E21" s="84">
        <v>11119.84</v>
      </c>
      <c r="F21" s="80">
        <v>-3000</v>
      </c>
      <c r="G21" s="81">
        <f>E21+F21</f>
        <v>8119.84</v>
      </c>
    </row>
    <row r="22" spans="1:10" s="55" customFormat="1" ht="36" customHeight="1">
      <c r="A22" s="82"/>
      <c r="B22" s="131" t="s">
        <v>44</v>
      </c>
      <c r="C22" s="131"/>
      <c r="D22" s="131"/>
      <c r="E22" s="84">
        <v>3603.62</v>
      </c>
      <c r="F22" s="80">
        <f>SUM(F24:F46)</f>
        <v>1223.8400000000001</v>
      </c>
      <c r="G22" s="81">
        <f>E22+F22</f>
        <v>4827.46</v>
      </c>
      <c r="H22" s="111"/>
      <c r="J22" s="100"/>
    </row>
    <row r="23" spans="1:10" s="55" customFormat="1" ht="69.75" customHeight="1">
      <c r="A23" s="82"/>
      <c r="B23" s="85" t="s">
        <v>27</v>
      </c>
      <c r="C23" s="85" t="s">
        <v>30</v>
      </c>
      <c r="D23" s="86" t="s">
        <v>31</v>
      </c>
      <c r="E23" s="84"/>
      <c r="F23" s="80"/>
      <c r="G23" s="81"/>
      <c r="H23" s="100"/>
      <c r="J23" s="100"/>
    </row>
    <row r="24" spans="1:7" s="55" customFormat="1" ht="66" customHeight="1">
      <c r="A24" s="82" t="s">
        <v>46</v>
      </c>
      <c r="B24" s="87" t="s">
        <v>45</v>
      </c>
      <c r="C24" s="83" t="s">
        <v>54</v>
      </c>
      <c r="D24" s="86" t="s">
        <v>50</v>
      </c>
      <c r="E24" s="84">
        <v>99</v>
      </c>
      <c r="F24" s="80"/>
      <c r="G24" s="81">
        <f aca="true" t="shared" si="1" ref="G24:G32">E24+F24</f>
        <v>99</v>
      </c>
    </row>
    <row r="25" spans="1:7" s="55" customFormat="1" ht="84" customHeight="1">
      <c r="A25" s="82" t="s">
        <v>28</v>
      </c>
      <c r="B25" s="87" t="s">
        <v>47</v>
      </c>
      <c r="C25" s="83" t="s">
        <v>49</v>
      </c>
      <c r="D25" s="86" t="s">
        <v>51</v>
      </c>
      <c r="E25" s="84">
        <v>19.7</v>
      </c>
      <c r="F25" s="80"/>
      <c r="G25" s="81">
        <f t="shared" si="1"/>
        <v>19.7</v>
      </c>
    </row>
    <row r="26" spans="1:7" s="55" customFormat="1" ht="168" customHeight="1">
      <c r="A26" s="82" t="s">
        <v>38</v>
      </c>
      <c r="B26" s="87" t="s">
        <v>48</v>
      </c>
      <c r="C26" s="87" t="s">
        <v>141</v>
      </c>
      <c r="D26" s="86" t="s">
        <v>53</v>
      </c>
      <c r="E26" s="84">
        <v>606.11</v>
      </c>
      <c r="F26" s="80"/>
      <c r="G26" s="81">
        <f t="shared" si="1"/>
        <v>606.11</v>
      </c>
    </row>
    <row r="27" spans="1:17" s="56" customFormat="1" ht="103.5" customHeight="1">
      <c r="A27" s="88" t="s">
        <v>46</v>
      </c>
      <c r="B27" s="87" t="s">
        <v>57</v>
      </c>
      <c r="C27" s="87" t="s">
        <v>55</v>
      </c>
      <c r="D27" s="86" t="s">
        <v>52</v>
      </c>
      <c r="E27" s="80">
        <v>23.21</v>
      </c>
      <c r="F27" s="80"/>
      <c r="G27" s="81">
        <f t="shared" si="1"/>
        <v>23.21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56" customFormat="1" ht="165" customHeight="1">
      <c r="A28" s="88" t="s">
        <v>38</v>
      </c>
      <c r="B28" s="87" t="s">
        <v>63</v>
      </c>
      <c r="C28" s="87" t="s">
        <v>56</v>
      </c>
      <c r="D28" s="86" t="s">
        <v>64</v>
      </c>
      <c r="E28" s="80">
        <v>334.11</v>
      </c>
      <c r="F28" s="80"/>
      <c r="G28" s="81">
        <f t="shared" si="1"/>
        <v>334.11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56" customFormat="1" ht="165" customHeight="1">
      <c r="A29" s="88" t="s">
        <v>65</v>
      </c>
      <c r="B29" s="87" t="s">
        <v>66</v>
      </c>
      <c r="C29" s="87" t="s">
        <v>56</v>
      </c>
      <c r="D29" s="86" t="s">
        <v>67</v>
      </c>
      <c r="E29" s="80">
        <v>443.33</v>
      </c>
      <c r="F29" s="80"/>
      <c r="G29" s="81">
        <f t="shared" si="1"/>
        <v>443.33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56" customFormat="1" ht="165" customHeight="1">
      <c r="A30" s="88" t="s">
        <v>90</v>
      </c>
      <c r="B30" s="87" t="s">
        <v>68</v>
      </c>
      <c r="C30" s="87" t="s">
        <v>56</v>
      </c>
      <c r="D30" s="86" t="s">
        <v>111</v>
      </c>
      <c r="E30" s="80">
        <v>888.4000000000001</v>
      </c>
      <c r="F30" s="80"/>
      <c r="G30" s="81">
        <f t="shared" si="1"/>
        <v>888.4000000000001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56" customFormat="1" ht="71.25" customHeight="1">
      <c r="A31" s="88" t="s">
        <v>46</v>
      </c>
      <c r="B31" s="87" t="s">
        <v>69</v>
      </c>
      <c r="C31" s="83" t="s">
        <v>70</v>
      </c>
      <c r="D31" s="86" t="s">
        <v>71</v>
      </c>
      <c r="E31" s="80">
        <v>34.72</v>
      </c>
      <c r="F31" s="80"/>
      <c r="G31" s="81">
        <f t="shared" si="1"/>
        <v>34.72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56" customFormat="1" ht="53.25" customHeight="1">
      <c r="A32" s="88" t="s">
        <v>72</v>
      </c>
      <c r="B32" s="87" t="s">
        <v>73</v>
      </c>
      <c r="C32" s="87" t="s">
        <v>75</v>
      </c>
      <c r="D32" s="86" t="s">
        <v>74</v>
      </c>
      <c r="E32" s="80">
        <v>98.37</v>
      </c>
      <c r="F32" s="80"/>
      <c r="G32" s="81">
        <f t="shared" si="1"/>
        <v>98.37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s="56" customFormat="1" ht="84.75" customHeight="1">
      <c r="A33" s="88" t="s">
        <v>28</v>
      </c>
      <c r="B33" s="87" t="s">
        <v>76</v>
      </c>
      <c r="C33" s="105" t="s">
        <v>79</v>
      </c>
      <c r="D33" s="86" t="s">
        <v>80</v>
      </c>
      <c r="E33" s="80">
        <v>70</v>
      </c>
      <c r="F33" s="80"/>
      <c r="G33" s="81">
        <v>70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56" customFormat="1" ht="84" customHeight="1">
      <c r="A34" s="88" t="s">
        <v>28</v>
      </c>
      <c r="B34" s="87" t="s">
        <v>77</v>
      </c>
      <c r="C34" s="105" t="s">
        <v>81</v>
      </c>
      <c r="D34" s="86" t="s">
        <v>82</v>
      </c>
      <c r="E34" s="80">
        <v>99.9</v>
      </c>
      <c r="F34" s="80"/>
      <c r="G34" s="81">
        <v>99.9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56" customFormat="1" ht="105" customHeight="1">
      <c r="A35" s="88" t="s">
        <v>90</v>
      </c>
      <c r="B35" s="87" t="s">
        <v>78</v>
      </c>
      <c r="C35" s="105" t="s">
        <v>83</v>
      </c>
      <c r="D35" s="86" t="s">
        <v>84</v>
      </c>
      <c r="E35" s="80">
        <v>100</v>
      </c>
      <c r="F35" s="80"/>
      <c r="G35" s="81">
        <v>100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56" customFormat="1" ht="171.75" customHeight="1">
      <c r="A36" s="88" t="s">
        <v>91</v>
      </c>
      <c r="B36" s="87" t="s">
        <v>92</v>
      </c>
      <c r="C36" s="87" t="s">
        <v>141</v>
      </c>
      <c r="D36" s="86" t="s">
        <v>100</v>
      </c>
      <c r="E36" s="80">
        <v>413.77</v>
      </c>
      <c r="F36" s="80"/>
      <c r="G36" s="81">
        <v>413.77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56" customFormat="1" ht="75" customHeight="1">
      <c r="A37" s="88" t="s">
        <v>93</v>
      </c>
      <c r="B37" s="87" t="s">
        <v>94</v>
      </c>
      <c r="C37" s="105" t="s">
        <v>95</v>
      </c>
      <c r="D37" s="86" t="s">
        <v>101</v>
      </c>
      <c r="E37" s="80">
        <v>20</v>
      </c>
      <c r="F37" s="80"/>
      <c r="G37" s="81">
        <v>20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56" customFormat="1" ht="105.75" customHeight="1">
      <c r="A38" s="88" t="s">
        <v>28</v>
      </c>
      <c r="B38" s="87" t="s">
        <v>96</v>
      </c>
      <c r="C38" s="105" t="s">
        <v>97</v>
      </c>
      <c r="D38" s="86" t="s">
        <v>102</v>
      </c>
      <c r="E38" s="80">
        <v>30</v>
      </c>
      <c r="F38" s="80"/>
      <c r="G38" s="81">
        <v>30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56" customFormat="1" ht="81" customHeight="1">
      <c r="A39" s="88" t="s">
        <v>28</v>
      </c>
      <c r="B39" s="87" t="s">
        <v>103</v>
      </c>
      <c r="C39" s="105" t="s">
        <v>105</v>
      </c>
      <c r="D39" s="86" t="s">
        <v>107</v>
      </c>
      <c r="E39" s="80">
        <v>50</v>
      </c>
      <c r="F39" s="80"/>
      <c r="G39" s="81">
        <f aca="true" t="shared" si="2" ref="G39:G46">E39+F39</f>
        <v>50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56" customFormat="1" ht="135" customHeight="1">
      <c r="A40" s="88" t="s">
        <v>28</v>
      </c>
      <c r="B40" s="87" t="s">
        <v>104</v>
      </c>
      <c r="C40" s="105" t="s">
        <v>106</v>
      </c>
      <c r="D40" s="86" t="s">
        <v>108</v>
      </c>
      <c r="E40" s="80">
        <v>10</v>
      </c>
      <c r="F40" s="80"/>
      <c r="G40" s="81">
        <f t="shared" si="2"/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56" customFormat="1" ht="141.75" customHeight="1">
      <c r="A41" s="88" t="s">
        <v>28</v>
      </c>
      <c r="B41" s="87" t="s">
        <v>112</v>
      </c>
      <c r="C41" s="108" t="s">
        <v>128</v>
      </c>
      <c r="D41" s="86" t="s">
        <v>113</v>
      </c>
      <c r="E41" s="80">
        <v>30</v>
      </c>
      <c r="F41" s="80"/>
      <c r="G41" s="81">
        <f t="shared" si="2"/>
        <v>30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56" customFormat="1" ht="91.5" customHeight="1">
      <c r="A42" s="88" t="s">
        <v>28</v>
      </c>
      <c r="B42" s="87" t="s">
        <v>114</v>
      </c>
      <c r="C42" s="108" t="s">
        <v>115</v>
      </c>
      <c r="D42" s="86" t="s">
        <v>116</v>
      </c>
      <c r="E42" s="80">
        <v>53</v>
      </c>
      <c r="F42" s="80"/>
      <c r="G42" s="81">
        <f t="shared" si="2"/>
        <v>53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56" customFormat="1" ht="114" customHeight="1">
      <c r="A43" s="88" t="s">
        <v>93</v>
      </c>
      <c r="B43" s="87" t="s">
        <v>117</v>
      </c>
      <c r="C43" s="105" t="s">
        <v>118</v>
      </c>
      <c r="D43" s="86" t="s">
        <v>119</v>
      </c>
      <c r="E43" s="112">
        <v>100</v>
      </c>
      <c r="F43" s="80"/>
      <c r="G43" s="81">
        <f t="shared" si="2"/>
        <v>100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6" customFormat="1" ht="90" customHeight="1">
      <c r="A44" s="88" t="s">
        <v>46</v>
      </c>
      <c r="B44" s="87" t="s">
        <v>121</v>
      </c>
      <c r="C44" s="108" t="s">
        <v>122</v>
      </c>
      <c r="D44" s="86" t="s">
        <v>120</v>
      </c>
      <c r="E44" s="113">
        <v>80</v>
      </c>
      <c r="F44" s="80"/>
      <c r="G44" s="81">
        <f t="shared" si="2"/>
        <v>80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s="56" customFormat="1" ht="147" customHeight="1">
      <c r="A45" s="88" t="s">
        <v>129</v>
      </c>
      <c r="B45" s="87" t="s">
        <v>130</v>
      </c>
      <c r="C45" s="87" t="s">
        <v>136</v>
      </c>
      <c r="D45" s="86" t="s">
        <v>131</v>
      </c>
      <c r="E45" s="113"/>
      <c r="F45" s="80">
        <v>255.13</v>
      </c>
      <c r="G45" s="81">
        <f t="shared" si="2"/>
        <v>255.13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s="56" customFormat="1" ht="138" customHeight="1">
      <c r="A46" s="88" t="s">
        <v>132</v>
      </c>
      <c r="B46" s="87" t="s">
        <v>133</v>
      </c>
      <c r="C46" s="87" t="s">
        <v>135</v>
      </c>
      <c r="D46" s="86" t="s">
        <v>134</v>
      </c>
      <c r="E46" s="113"/>
      <c r="F46" s="80">
        <v>968.71</v>
      </c>
      <c r="G46" s="81">
        <f t="shared" si="2"/>
        <v>968.71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7" s="55" customFormat="1" ht="24.75" customHeight="1">
      <c r="A47" s="131" t="s">
        <v>35</v>
      </c>
      <c r="B47" s="131"/>
      <c r="C47" s="131"/>
      <c r="D47" s="131"/>
      <c r="E47" s="89"/>
      <c r="F47" s="90"/>
      <c r="G47" s="110">
        <f>G10-G12-G22</f>
        <v>12239.02</v>
      </c>
    </row>
    <row r="48" spans="1:8" s="55" customFormat="1" ht="24.75" customHeight="1">
      <c r="A48" s="131" t="s">
        <v>33</v>
      </c>
      <c r="B48" s="131"/>
      <c r="C48" s="131"/>
      <c r="D48" s="131"/>
      <c r="E48" s="89"/>
      <c r="F48" s="90"/>
      <c r="G48" s="110">
        <f>G11-G12</f>
        <v>8946.64</v>
      </c>
      <c r="H48" s="116"/>
    </row>
    <row r="49" spans="1:7" s="55" customFormat="1" ht="25.5" customHeight="1">
      <c r="A49" s="131" t="s">
        <v>34</v>
      </c>
      <c r="B49" s="131"/>
      <c r="C49" s="131"/>
      <c r="D49" s="131"/>
      <c r="E49" s="89"/>
      <c r="F49" s="90"/>
      <c r="G49" s="110" t="s">
        <v>150</v>
      </c>
    </row>
    <row r="50" spans="1:7" s="64" customFormat="1" ht="24" customHeight="1">
      <c r="A50" s="99"/>
      <c r="B50" s="99"/>
      <c r="C50" s="99"/>
      <c r="D50" s="99"/>
      <c r="E50" s="99"/>
      <c r="F50" s="99"/>
      <c r="G50" s="99"/>
    </row>
    <row r="51" spans="1:7" s="64" customFormat="1" ht="21.75" customHeight="1">
      <c r="A51" s="135" t="s">
        <v>60</v>
      </c>
      <c r="B51" s="137"/>
      <c r="C51" s="137"/>
      <c r="D51" s="137"/>
      <c r="E51" s="137"/>
      <c r="F51" s="137"/>
      <c r="G51" s="137"/>
    </row>
    <row r="52" spans="1:5" s="64" customFormat="1" ht="10.5" customHeight="1" hidden="1">
      <c r="A52" s="53"/>
      <c r="B52" s="92"/>
      <c r="C52" s="93"/>
      <c r="D52" s="94"/>
      <c r="E52" s="94"/>
    </row>
    <row r="53" spans="1:6" s="64" customFormat="1" ht="21" customHeight="1">
      <c r="A53" s="138" t="s">
        <v>58</v>
      </c>
      <c r="B53" s="138"/>
      <c r="C53" s="138"/>
      <c r="D53" s="138"/>
      <c r="E53" s="138"/>
      <c r="F53" s="138"/>
    </row>
    <row r="54" spans="2:3" s="64" customFormat="1" ht="20.25">
      <c r="B54" s="67"/>
      <c r="C54" s="67"/>
    </row>
    <row r="55" spans="1:3" s="94" customFormat="1" ht="21" customHeight="1">
      <c r="A55" s="134"/>
      <c r="B55" s="134"/>
      <c r="C55" s="67"/>
    </row>
    <row r="56" spans="1:7" s="64" customFormat="1" ht="20.25">
      <c r="A56" s="135" t="s">
        <v>59</v>
      </c>
      <c r="B56" s="135"/>
      <c r="C56" s="135"/>
      <c r="D56" s="135"/>
      <c r="E56" s="135"/>
      <c r="F56" s="135"/>
      <c r="G56" s="135"/>
    </row>
    <row r="57" spans="1:7" s="64" customFormat="1" ht="21" customHeight="1">
      <c r="A57" s="135" t="s">
        <v>61</v>
      </c>
      <c r="B57" s="135"/>
      <c r="C57" s="135"/>
      <c r="D57" s="99"/>
      <c r="E57" s="99"/>
      <c r="F57" s="136" t="s">
        <v>62</v>
      </c>
      <c r="G57" s="136"/>
    </row>
    <row r="58" spans="1:7" ht="20.25" hidden="1">
      <c r="A58" s="94"/>
      <c r="B58" s="66"/>
      <c r="C58" s="66"/>
      <c r="D58" s="60"/>
      <c r="E58" s="60"/>
      <c r="F58" s="60"/>
      <c r="G58" s="62"/>
    </row>
    <row r="59" spans="1:7" ht="20.25">
      <c r="A59" s="65"/>
      <c r="B59" s="68"/>
      <c r="C59" s="69"/>
      <c r="D59" s="63"/>
      <c r="E59" s="61"/>
      <c r="F59" s="60"/>
      <c r="G59" s="62"/>
    </row>
    <row r="60" spans="1:7" ht="20.25">
      <c r="A60" s="65"/>
      <c r="B60" s="68"/>
      <c r="C60" s="69"/>
      <c r="D60" s="63"/>
      <c r="E60" s="61"/>
      <c r="F60" s="60"/>
      <c r="G60" s="62"/>
    </row>
    <row r="61" spans="1:6" ht="15.75">
      <c r="A61" s="96"/>
      <c r="B61" s="97"/>
      <c r="C61" s="97"/>
      <c r="D61" s="109"/>
      <c r="E61" s="97"/>
      <c r="F61" s="91"/>
    </row>
    <row r="62" spans="1:6" ht="15.75">
      <c r="A62" s="96"/>
      <c r="B62" s="97"/>
      <c r="C62" s="97"/>
      <c r="D62" s="97"/>
      <c r="E62" s="97"/>
      <c r="F62" s="91"/>
    </row>
    <row r="63" spans="1:6" ht="15.75">
      <c r="A63" s="96"/>
      <c r="B63" s="97"/>
      <c r="C63" s="97"/>
      <c r="D63" s="97"/>
      <c r="E63" s="97"/>
      <c r="F63" s="91"/>
    </row>
    <row r="64" spans="1:6" ht="15.75">
      <c r="A64" s="96"/>
      <c r="B64" s="97"/>
      <c r="C64" s="97"/>
      <c r="D64" s="97"/>
      <c r="E64" s="97"/>
      <c r="F64" s="91"/>
    </row>
    <row r="65" spans="1:6" ht="15.75">
      <c r="A65" s="96"/>
      <c r="B65" s="97"/>
      <c r="C65" s="97"/>
      <c r="D65" s="97"/>
      <c r="E65" s="97"/>
      <c r="F65" s="91"/>
    </row>
    <row r="66" spans="4:6" ht="59.25" customHeight="1">
      <c r="D66" s="97"/>
      <c r="E66" s="97"/>
      <c r="F66" s="91"/>
    </row>
    <row r="67" spans="4:6" ht="15.75" customHeight="1">
      <c r="D67" s="97"/>
      <c r="E67" s="97"/>
      <c r="F67" s="91"/>
    </row>
    <row r="68" spans="4:6" ht="55.5" customHeight="1">
      <c r="D68" s="97"/>
      <c r="E68" s="97"/>
      <c r="F68" s="91"/>
    </row>
    <row r="69" spans="4:6" ht="25.5" customHeight="1">
      <c r="D69" s="97"/>
      <c r="E69" s="97"/>
      <c r="F69" s="91"/>
    </row>
    <row r="70" spans="4:6" ht="79.5" customHeight="1">
      <c r="D70" s="97"/>
      <c r="E70" s="97"/>
      <c r="F70" s="91"/>
    </row>
    <row r="71" spans="4:6" ht="79.5" customHeight="1">
      <c r="D71" s="97"/>
      <c r="E71" s="97"/>
      <c r="F71" s="91"/>
    </row>
    <row r="72" spans="4:6" ht="79.5" customHeight="1">
      <c r="D72" s="97"/>
      <c r="E72" s="97"/>
      <c r="F72" s="91"/>
    </row>
    <row r="73" spans="4:6" ht="79.5" customHeight="1">
      <c r="D73" s="97"/>
      <c r="E73" s="97"/>
      <c r="F73" s="91"/>
    </row>
    <row r="74" spans="4:6" ht="79.5" customHeight="1">
      <c r="D74" s="97"/>
      <c r="E74" s="97"/>
      <c r="F74" s="91"/>
    </row>
    <row r="75" spans="4:6" ht="79.5" customHeight="1">
      <c r="D75" s="97"/>
      <c r="E75" s="97"/>
      <c r="F75" s="91"/>
    </row>
    <row r="76" spans="4:6" ht="79.5" customHeight="1">
      <c r="D76" s="97"/>
      <c r="E76" s="97"/>
      <c r="F76" s="91"/>
    </row>
    <row r="77" spans="1:6" ht="79.5" customHeight="1">
      <c r="A77" s="139"/>
      <c r="B77" s="62" t="s">
        <v>151</v>
      </c>
      <c r="C77" s="140"/>
      <c r="D77" s="97"/>
      <c r="E77" s="97"/>
      <c r="F77" s="91"/>
    </row>
    <row r="78" spans="1:6" ht="27" customHeight="1">
      <c r="A78" s="139"/>
      <c r="B78" s="62"/>
      <c r="C78" s="140"/>
      <c r="D78" s="97"/>
      <c r="E78" s="97"/>
      <c r="F78" s="91"/>
    </row>
    <row r="79" spans="1:6" ht="79.5" customHeight="1">
      <c r="A79" s="139"/>
      <c r="B79" s="62" t="s">
        <v>152</v>
      </c>
      <c r="C79" s="140"/>
      <c r="D79" s="97"/>
      <c r="E79" s="97"/>
      <c r="F79" s="91"/>
    </row>
    <row r="80" spans="1:6" ht="51" customHeight="1">
      <c r="A80" s="139"/>
      <c r="B80" s="62" t="s">
        <v>153</v>
      </c>
      <c r="C80" s="140"/>
      <c r="D80" s="97"/>
      <c r="E80" s="97"/>
      <c r="F80" s="91"/>
    </row>
    <row r="81" spans="1:6" ht="24" customHeight="1">
      <c r="A81" s="141"/>
      <c r="B81" s="142"/>
      <c r="C81" s="143"/>
      <c r="D81" s="97"/>
      <c r="E81" s="97"/>
      <c r="F81" s="91"/>
    </row>
    <row r="82" spans="1:6" ht="24.75" customHeight="1">
      <c r="A82" s="141"/>
      <c r="B82" s="62" t="s">
        <v>154</v>
      </c>
      <c r="C82" s="144"/>
      <c r="D82" s="97"/>
      <c r="E82" s="97"/>
      <c r="F82" s="91"/>
    </row>
    <row r="83" spans="1:6" ht="29.25" customHeight="1">
      <c r="A83" s="145"/>
      <c r="B83" s="146"/>
      <c r="C83" s="146"/>
      <c r="D83" s="97"/>
      <c r="E83" s="97"/>
      <c r="F83" s="91"/>
    </row>
    <row r="84" spans="1:6" ht="24" customHeight="1">
      <c r="A84" s="147"/>
      <c r="B84" s="62" t="s">
        <v>155</v>
      </c>
      <c r="C84" s="144"/>
      <c r="D84" s="97"/>
      <c r="E84" s="97"/>
      <c r="F84" s="91"/>
    </row>
    <row r="85" spans="1:6" ht="24" customHeight="1">
      <c r="A85" s="147"/>
      <c r="B85" s="144"/>
      <c r="C85" s="144"/>
      <c r="D85" s="97"/>
      <c r="E85" s="97"/>
      <c r="F85" s="91"/>
    </row>
    <row r="86" spans="1:6" ht="24" customHeight="1">
      <c r="A86" s="117"/>
      <c r="B86" s="62" t="s">
        <v>156</v>
      </c>
      <c r="C86" s="144"/>
      <c r="D86" s="97"/>
      <c r="E86" s="97"/>
      <c r="F86" s="91"/>
    </row>
    <row r="87" spans="1:6" ht="24" customHeight="1">
      <c r="A87" s="114"/>
      <c r="B87" s="119"/>
      <c r="C87" s="119"/>
      <c r="D87" s="97"/>
      <c r="E87" s="97"/>
      <c r="F87" s="91"/>
    </row>
    <row r="88" spans="1:6" ht="24" customHeight="1">
      <c r="A88" s="114"/>
      <c r="B88" s="119"/>
      <c r="C88" s="119"/>
      <c r="D88" s="97"/>
      <c r="E88" s="97"/>
      <c r="F88" s="91"/>
    </row>
    <row r="89" spans="1:6" ht="19.5">
      <c r="A89" s="114"/>
      <c r="B89" s="119"/>
      <c r="C89" s="119"/>
      <c r="D89" s="97"/>
      <c r="E89" s="97"/>
      <c r="F89" s="91"/>
    </row>
    <row r="90" spans="1:6" ht="20.25">
      <c r="A90" s="114"/>
      <c r="B90" s="118"/>
      <c r="C90" s="114"/>
      <c r="D90" s="97"/>
      <c r="E90" s="97"/>
      <c r="F90" s="91"/>
    </row>
    <row r="91" spans="1:6" ht="20.25">
      <c r="A91" s="114"/>
      <c r="B91" s="118"/>
      <c r="C91" s="114"/>
      <c r="D91" s="97"/>
      <c r="E91" s="97"/>
      <c r="F91" s="91"/>
    </row>
    <row r="92" spans="1:6" ht="19.5">
      <c r="A92" s="106"/>
      <c r="B92" s="106"/>
      <c r="C92" s="106"/>
      <c r="D92" s="97"/>
      <c r="E92" s="97"/>
      <c r="F92" s="91"/>
    </row>
    <row r="93" spans="1:6" ht="15.75" customHeight="1">
      <c r="A93" s="115" t="s">
        <v>137</v>
      </c>
      <c r="B93" s="101"/>
      <c r="C93" s="101"/>
      <c r="D93" s="97"/>
      <c r="E93" s="97"/>
      <c r="F93" s="91"/>
    </row>
    <row r="94" spans="1:6" ht="22.5" customHeight="1">
      <c r="A94" s="122" t="s">
        <v>138</v>
      </c>
      <c r="B94" s="101"/>
      <c r="C94" s="101"/>
      <c r="D94" s="97"/>
      <c r="E94" s="97"/>
      <c r="F94" s="91"/>
    </row>
    <row r="95" spans="4:6" ht="15.75">
      <c r="D95" s="97"/>
      <c r="E95" s="97"/>
      <c r="F95" s="91"/>
    </row>
    <row r="96" spans="4:6" ht="32.25" customHeight="1">
      <c r="D96" s="97"/>
      <c r="E96" s="97"/>
      <c r="F96" s="91"/>
    </row>
    <row r="99" spans="1:6" ht="19.5" customHeight="1" hidden="1">
      <c r="A99" s="101" t="s">
        <v>89</v>
      </c>
      <c r="B99" s="101"/>
      <c r="C99" s="101"/>
      <c r="D99" s="97"/>
      <c r="E99" s="97"/>
      <c r="F99" s="91"/>
    </row>
    <row r="100" spans="1:6" ht="19.5" hidden="1">
      <c r="A100" s="107"/>
      <c r="B100" s="107"/>
      <c r="C100" s="107"/>
      <c r="D100" s="97"/>
      <c r="E100" s="97"/>
      <c r="F100" s="91"/>
    </row>
    <row r="101" spans="1:6" ht="19.5" hidden="1">
      <c r="A101" s="107"/>
      <c r="B101" s="107"/>
      <c r="C101" s="107"/>
      <c r="D101" s="97"/>
      <c r="E101" s="97"/>
      <c r="F101" s="91"/>
    </row>
    <row r="102" spans="1:6" ht="19.5" hidden="1">
      <c r="A102" s="107"/>
      <c r="B102" s="107"/>
      <c r="C102" s="107"/>
      <c r="D102" s="97"/>
      <c r="E102" s="97"/>
      <c r="F102" s="91"/>
    </row>
    <row r="103" spans="1:6" ht="96" customHeight="1">
      <c r="A103" s="121"/>
      <c r="B103" s="120"/>
      <c r="C103" s="107"/>
      <c r="D103" s="97"/>
      <c r="E103" s="97"/>
      <c r="F103" s="91"/>
    </row>
    <row r="104" spans="4:6" ht="15.75">
      <c r="D104" s="97"/>
      <c r="E104" s="97"/>
      <c r="F104" s="91"/>
    </row>
    <row r="105" spans="4:6" ht="15.75">
      <c r="D105" s="97"/>
      <c r="E105" s="97"/>
      <c r="F105" s="91"/>
    </row>
    <row r="106" spans="4:6" ht="15.75">
      <c r="D106" s="97"/>
      <c r="E106" s="97"/>
      <c r="F106" s="91"/>
    </row>
    <row r="107" spans="4:6" ht="15.75">
      <c r="D107" s="97"/>
      <c r="E107" s="97"/>
      <c r="F107" s="91"/>
    </row>
    <row r="108" spans="4:6" ht="15.75">
      <c r="D108" s="97"/>
      <c r="E108" s="97"/>
      <c r="F108" s="91"/>
    </row>
    <row r="109" spans="4:6" ht="15.75">
      <c r="D109" s="97"/>
      <c r="E109" s="97"/>
      <c r="F109" s="91"/>
    </row>
    <row r="110" spans="4:6" ht="15.75">
      <c r="D110" s="97"/>
      <c r="E110" s="97"/>
      <c r="F110" s="91"/>
    </row>
    <row r="111" spans="4:6" ht="15.75">
      <c r="D111" s="97"/>
      <c r="E111" s="97"/>
      <c r="F111" s="91"/>
    </row>
    <row r="112" spans="4:6" ht="15.75">
      <c r="D112" s="97"/>
      <c r="E112" s="97"/>
      <c r="F112" s="91"/>
    </row>
    <row r="113" spans="4:6" ht="15.75">
      <c r="D113" s="97"/>
      <c r="E113" s="97"/>
      <c r="F113" s="91"/>
    </row>
    <row r="114" spans="4:6" ht="15.75">
      <c r="D114" s="97"/>
      <c r="E114" s="97"/>
      <c r="F114" s="91"/>
    </row>
    <row r="115" spans="4:6" ht="15.75">
      <c r="D115" s="97"/>
      <c r="E115" s="97"/>
      <c r="F115" s="91"/>
    </row>
    <row r="116" spans="4:6" ht="15.75">
      <c r="D116" s="97"/>
      <c r="E116" s="97"/>
      <c r="F116" s="91"/>
    </row>
    <row r="117" spans="4:6" ht="15.75">
      <c r="D117" s="97"/>
      <c r="E117" s="97"/>
      <c r="F117" s="91"/>
    </row>
    <row r="118" spans="4:6" ht="15.75">
      <c r="D118" s="97"/>
      <c r="E118" s="97"/>
      <c r="F118" s="91"/>
    </row>
    <row r="119" spans="4:6" ht="15.75">
      <c r="D119" s="97"/>
      <c r="E119" s="97"/>
      <c r="F119" s="91"/>
    </row>
    <row r="120" spans="4:6" ht="15.75">
      <c r="D120" s="97"/>
      <c r="E120" s="97"/>
      <c r="F120" s="91"/>
    </row>
    <row r="121" spans="4:6" ht="15.75">
      <c r="D121" s="97"/>
      <c r="E121" s="97"/>
      <c r="F121" s="91"/>
    </row>
    <row r="122" spans="4:6" ht="15.75">
      <c r="D122" s="97"/>
      <c r="E122" s="97"/>
      <c r="F122" s="91"/>
    </row>
    <row r="123" spans="1:6" ht="15.75">
      <c r="A123" s="96"/>
      <c r="B123" s="97"/>
      <c r="C123" s="97"/>
      <c r="D123" s="97"/>
      <c r="E123" s="97"/>
      <c r="F123" s="91"/>
    </row>
    <row r="124" spans="1:6" ht="15.75">
      <c r="A124" s="96"/>
      <c r="B124" s="97"/>
      <c r="C124" s="97"/>
      <c r="D124" s="97"/>
      <c r="E124" s="97"/>
      <c r="F124" s="91"/>
    </row>
    <row r="125" spans="1:6" ht="15.75">
      <c r="A125" s="96"/>
      <c r="B125" s="97"/>
      <c r="C125" s="97"/>
      <c r="D125" s="97"/>
      <c r="E125" s="97"/>
      <c r="F125" s="91"/>
    </row>
    <row r="126" spans="1:6" ht="15.75">
      <c r="A126" s="96"/>
      <c r="B126" s="97"/>
      <c r="C126" s="97"/>
      <c r="D126" s="97"/>
      <c r="E126" s="97"/>
      <c r="F126" s="91"/>
    </row>
    <row r="127" spans="1:6" ht="15.75">
      <c r="A127" s="96"/>
      <c r="B127" s="97"/>
      <c r="C127" s="97"/>
      <c r="D127" s="97"/>
      <c r="E127" s="97"/>
      <c r="F127" s="91"/>
    </row>
    <row r="128" spans="1:6" ht="15.75">
      <c r="A128" s="96"/>
      <c r="B128" s="97"/>
      <c r="C128" s="97"/>
      <c r="D128" s="97"/>
      <c r="E128" s="97"/>
      <c r="F128" s="91"/>
    </row>
    <row r="129" spans="1:6" ht="15.75">
      <c r="A129" s="96"/>
      <c r="B129" s="97"/>
      <c r="C129" s="97"/>
      <c r="D129" s="97"/>
      <c r="E129" s="97"/>
      <c r="F129" s="91"/>
    </row>
    <row r="130" spans="1:6" ht="15.75">
      <c r="A130" s="96"/>
      <c r="B130" s="97"/>
      <c r="C130" s="97"/>
      <c r="D130" s="97"/>
      <c r="E130" s="97"/>
      <c r="F130" s="91"/>
    </row>
    <row r="131" spans="1:6" ht="15.75">
      <c r="A131" s="96"/>
      <c r="B131" s="97"/>
      <c r="C131" s="97"/>
      <c r="D131" s="97"/>
      <c r="E131" s="97"/>
      <c r="F131" s="91"/>
    </row>
    <row r="132" spans="1:6" ht="15.75">
      <c r="A132" s="96"/>
      <c r="B132" s="97"/>
      <c r="C132" s="97"/>
      <c r="D132" s="97"/>
      <c r="E132" s="97"/>
      <c r="F132" s="91"/>
    </row>
    <row r="133" spans="1:6" ht="15.75">
      <c r="A133" s="96"/>
      <c r="B133" s="97"/>
      <c r="C133" s="97"/>
      <c r="D133" s="97"/>
      <c r="E133" s="97"/>
      <c r="F133" s="91"/>
    </row>
    <row r="134" spans="1:6" ht="15.75">
      <c r="A134" s="96"/>
      <c r="B134" s="97"/>
      <c r="C134" s="97"/>
      <c r="D134" s="97"/>
      <c r="E134" s="97"/>
      <c r="F134" s="91"/>
    </row>
    <row r="135" spans="1:6" ht="15.75">
      <c r="A135" s="96"/>
      <c r="B135" s="97"/>
      <c r="C135" s="97"/>
      <c r="D135" s="97"/>
      <c r="E135" s="97"/>
      <c r="F135" s="91"/>
    </row>
    <row r="136" spans="1:6" ht="15.75">
      <c r="A136" s="96"/>
      <c r="B136" s="97"/>
      <c r="C136" s="97"/>
      <c r="D136" s="97"/>
      <c r="E136" s="97"/>
      <c r="F136" s="91"/>
    </row>
    <row r="137" spans="1:6" ht="15.75">
      <c r="A137" s="96"/>
      <c r="B137" s="97"/>
      <c r="C137" s="97"/>
      <c r="D137" s="97"/>
      <c r="E137" s="97"/>
      <c r="F137" s="91"/>
    </row>
    <row r="138" spans="1:6" ht="15.75">
      <c r="A138" s="96"/>
      <c r="B138" s="97"/>
      <c r="C138" s="97"/>
      <c r="D138" s="97"/>
      <c r="E138" s="97"/>
      <c r="F138" s="91"/>
    </row>
    <row r="139" spans="1:6" ht="15.75">
      <c r="A139" s="96"/>
      <c r="B139" s="97"/>
      <c r="C139" s="97"/>
      <c r="D139" s="97"/>
      <c r="E139" s="97"/>
      <c r="F139" s="91"/>
    </row>
    <row r="140" spans="4:6" ht="15.75">
      <c r="D140" s="97"/>
      <c r="E140" s="97"/>
      <c r="F140" s="91"/>
    </row>
    <row r="141" spans="4:6" ht="15.75">
      <c r="D141" s="97"/>
      <c r="E141" s="97"/>
      <c r="F141" s="91"/>
    </row>
    <row r="142" spans="4:6" ht="15.75">
      <c r="D142" s="97"/>
      <c r="E142" s="97"/>
      <c r="F142" s="91"/>
    </row>
    <row r="143" spans="4:6" ht="15.75">
      <c r="D143" s="97"/>
      <c r="E143" s="97"/>
      <c r="F143" s="91"/>
    </row>
    <row r="144" spans="4:6" ht="15.75">
      <c r="D144" s="97"/>
      <c r="E144" s="97"/>
      <c r="F144" s="91"/>
    </row>
    <row r="145" spans="4:6" ht="15.75">
      <c r="D145" s="97"/>
      <c r="E145" s="97"/>
      <c r="F145" s="91"/>
    </row>
    <row r="146" spans="4:6" ht="15.75">
      <c r="D146" s="97"/>
      <c r="E146" s="97"/>
      <c r="F146" s="91"/>
    </row>
    <row r="147" spans="4:6" ht="15.75">
      <c r="D147" s="97"/>
      <c r="E147" s="97"/>
      <c r="F147" s="91"/>
    </row>
    <row r="148" spans="4:6" ht="19.5">
      <c r="D148" s="95"/>
      <c r="E148" s="97"/>
      <c r="F148" s="91"/>
    </row>
    <row r="149" spans="4:6" ht="19.5">
      <c r="D149" s="95"/>
      <c r="E149" s="97"/>
      <c r="F149" s="91"/>
    </row>
    <row r="150" spans="4:6" ht="19.5">
      <c r="D150" s="95"/>
      <c r="E150" s="97"/>
      <c r="F150" s="91"/>
    </row>
    <row r="151" spans="4:6" ht="19.5">
      <c r="D151" s="95"/>
      <c r="E151" s="97"/>
      <c r="F151" s="91"/>
    </row>
    <row r="152" spans="4:6" ht="19.5">
      <c r="D152" s="95"/>
      <c r="E152" s="97"/>
      <c r="F152" s="91"/>
    </row>
    <row r="153" spans="4:6" ht="19.5">
      <c r="D153" s="62"/>
      <c r="F153" s="91"/>
    </row>
    <row r="154" spans="4:6" ht="19.5">
      <c r="D154" s="62"/>
      <c r="F154" s="91"/>
    </row>
    <row r="155" spans="4:6" ht="19.5">
      <c r="D155" s="62"/>
      <c r="F155" s="91"/>
    </row>
    <row r="156" spans="4:6" ht="19.5">
      <c r="D156" s="95"/>
      <c r="E156" s="97"/>
      <c r="F156" s="91"/>
    </row>
    <row r="157" spans="4:6" ht="19.5">
      <c r="D157" s="95"/>
      <c r="E157" s="97"/>
      <c r="F157" s="91"/>
    </row>
    <row r="158" spans="4:6" ht="19.5">
      <c r="D158" s="95"/>
      <c r="E158" s="97"/>
      <c r="F158" s="91"/>
    </row>
    <row r="159" spans="4:6" ht="19.5">
      <c r="D159" s="95"/>
      <c r="E159" s="98"/>
      <c r="F159" s="91"/>
    </row>
    <row r="160" spans="4:6" ht="15.75">
      <c r="D160" s="102"/>
      <c r="E160" s="102"/>
      <c r="F160" s="91"/>
    </row>
    <row r="161" spans="4:6" ht="15.75">
      <c r="D161" s="54"/>
      <c r="E161" s="54"/>
      <c r="F161" s="91"/>
    </row>
    <row r="162" spans="4:6" ht="15.75">
      <c r="D162" s="91"/>
      <c r="E162" s="91"/>
      <c r="F162" s="91"/>
    </row>
    <row r="163" spans="4:6" ht="15.75">
      <c r="D163" s="91"/>
      <c r="E163" s="91"/>
      <c r="F163" s="91"/>
    </row>
    <row r="164" spans="4:6" ht="15.75">
      <c r="D164" s="91"/>
      <c r="E164" s="91"/>
      <c r="F164" s="91"/>
    </row>
    <row r="165" spans="4:6" ht="15.75">
      <c r="D165" s="91"/>
      <c r="E165" s="91"/>
      <c r="F165" s="91"/>
    </row>
    <row r="166" spans="4:6" ht="15.75">
      <c r="D166" s="91"/>
      <c r="E166" s="91"/>
      <c r="F166" s="91"/>
    </row>
    <row r="167" ht="15.75">
      <c r="A167" s="50"/>
    </row>
    <row r="173" ht="15.75">
      <c r="A173" s="50"/>
    </row>
    <row r="174" ht="15.75">
      <c r="A174" s="50"/>
    </row>
    <row r="189" ht="15.75">
      <c r="A189" s="50"/>
    </row>
    <row r="190" ht="15.75">
      <c r="A190" s="50"/>
    </row>
  </sheetData>
  <sheetProtection/>
  <mergeCells count="17">
    <mergeCell ref="A49:D49"/>
    <mergeCell ref="A48:D48"/>
    <mergeCell ref="A55:B55"/>
    <mergeCell ref="A56:G56"/>
    <mergeCell ref="A57:C57"/>
    <mergeCell ref="F57:G57"/>
    <mergeCell ref="A51:G51"/>
    <mergeCell ref="A53:F53"/>
    <mergeCell ref="A5:G5"/>
    <mergeCell ref="A6:G6"/>
    <mergeCell ref="A47:D47"/>
    <mergeCell ref="B21:D21"/>
    <mergeCell ref="B22:D22"/>
    <mergeCell ref="B8:D8"/>
    <mergeCell ref="B10:D10"/>
    <mergeCell ref="B12:D12"/>
    <mergeCell ref="B11:D11"/>
  </mergeCells>
  <printOptions/>
  <pageMargins left="1.1023622047244095" right="0.31496062992125984" top="0.7874015748031497" bottom="0.5905511811023623" header="0.5118110236220472" footer="0.5118110236220472"/>
  <pageSetup firstPageNumber="73" useFirstPageNumber="1" fitToHeight="5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Balatzkaya</cp:lastModifiedBy>
  <cp:lastPrinted>2013-07-25T09:53:07Z</cp:lastPrinted>
  <dcterms:created xsi:type="dcterms:W3CDTF">2006-10-20T01:44:38Z</dcterms:created>
  <dcterms:modified xsi:type="dcterms:W3CDTF">2013-07-25T09:54:58Z</dcterms:modified>
  <cp:category/>
  <cp:version/>
  <cp:contentType/>
  <cp:contentStatus/>
</cp:coreProperties>
</file>