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85" windowWidth="12120" windowHeight="9120" activeTab="1"/>
  </bookViews>
  <sheets>
    <sheet name="виза" sheetId="1" r:id="rId1"/>
    <sheet name="16.Кап.ремонт_ЗАТО Северск" sheetId="2" r:id="rId2"/>
  </sheets>
  <definedNames>
    <definedName name="Z_03E9FE6B_F332_11D7_AC07_00D0B7BFB203_.wvu.PrintArea" localSheetId="1" hidden="1">'16.Кап.ремонт_ЗАТО Северск'!$B$1:$E$33</definedName>
    <definedName name="Z_03E9FE6B_F332_11D7_AC07_00D0B7BFB203_.wvu.PrintTitles" localSheetId="1" hidden="1">'16.Кап.ремонт_ЗАТО Северск'!$7:$7</definedName>
    <definedName name="Z_1408D4E0_F4B5_11D7_870F_009027A6C48C_.wvu.Cols" localSheetId="1" hidden="1">'16.Кап.ремонт_ЗАТО Северск'!#REF!</definedName>
    <definedName name="Z_1408D4E0_F4B5_11D7_870F_009027A6C48C_.wvu.PrintArea" localSheetId="1" hidden="1">'16.Кап.ремонт_ЗАТО Северск'!$B$1:$E$33</definedName>
    <definedName name="Z_1408D4E0_F4B5_11D7_870F_009027A6C48C_.wvu.PrintTitles" localSheetId="1" hidden="1">'16.Кап.ремонт_ЗАТО Северск'!$7:$7</definedName>
    <definedName name="Z_1BE592D6_7812_4E19_9AC7_C8102C6FECCF_.wvu.Cols" localSheetId="1" hidden="1">'16.Кап.ремонт_ЗАТО Северск'!#REF!,'16.Кап.ремонт_ЗАТО Северск'!$E:$E,'16.Кап.ремонт_ЗАТО Северск'!$F:$F,'16.Кап.ремонт_ЗАТО Северск'!$G:$G,'16.Кап.ремонт_ЗАТО Северск'!#REF!</definedName>
    <definedName name="Z_1BE592D6_7812_4E19_9AC7_C8102C6FECCF_.wvu.PrintArea" localSheetId="1" hidden="1">'16.Кап.ремонт_ЗАТО Северск'!$B$1:$H$33</definedName>
    <definedName name="Z_1BE592D6_7812_4E19_9AC7_C8102C6FECCF_.wvu.PrintTitles" localSheetId="1" hidden="1">'16.Кап.ремонт_ЗАТО Северск'!$7:$7</definedName>
    <definedName name="Z_1BE592D6_7812_4E19_9AC7_C8102C6FECCF_.wvu.Rows" localSheetId="1" hidden="1">'16.Кап.ремонт_ЗАТО Северск'!#REF!,'16.Кап.ремонт_ЗАТО Северск'!#REF!,'16.Кап.ремонт_ЗАТО Северск'!#REF!,'16.Кап.ремонт_ЗАТО Северск'!#REF!,'16.Кап.ремонт_ЗАТО Северск'!#REF!</definedName>
    <definedName name="Z_210B0090_573D_4C14_BB4D_B2C63006657A_.wvu.Rows" localSheetId="1" hidden="1">'16.Кап.ремонт_ЗАТО Северск'!#REF!,'16.Кап.ремонт_ЗАТО Северск'!#REF!,'16.Кап.ремонт_ЗАТО Северск'!#REF!,'16.Кап.ремонт_ЗАТО Северск'!#REF!,'16.Кап.ремонт_ЗАТО Северск'!#REF!</definedName>
    <definedName name="Z_3AE60815_C3B9_4576_B22C_FD300646EDB0_.wvu.Cols" localSheetId="1" hidden="1">'16.Кап.ремонт_ЗАТО Северск'!#REF!</definedName>
    <definedName name="Z_3AE60815_C3B9_4576_B22C_FD300646EDB0_.wvu.PrintArea" localSheetId="1" hidden="1">'16.Кап.ремонт_ЗАТО Северск'!$B$1:$E$33</definedName>
    <definedName name="Z_3AE60815_C3B9_4576_B22C_FD300646EDB0_.wvu.PrintTitles" localSheetId="1" hidden="1">'16.Кап.ремонт_ЗАТО Северск'!$7:$7</definedName>
    <definedName name="Z_4278F54F_EC7E_4645_84D7_77A328CF1819_.wvu.Cols" localSheetId="1" hidden="1">'16.Кап.ремонт_ЗАТО Северск'!#REF!</definedName>
    <definedName name="Z_4278F54F_EC7E_4645_84D7_77A328CF1819_.wvu.PrintArea" localSheetId="1" hidden="1">'16.Кап.ремонт_ЗАТО Северск'!$B$1:$E$33</definedName>
    <definedName name="Z_4278F54F_EC7E_4645_84D7_77A328CF1819_.wvu.PrintTitles" localSheetId="1" hidden="1">'16.Кап.ремонт_ЗАТО Северск'!$7:$7</definedName>
    <definedName name="Z_65F87CC0_F8E2_11D7_A9EF_009027A6C22F_.wvu.Cols" localSheetId="1" hidden="1">'16.Кап.ремонт_ЗАТО Северск'!#REF!</definedName>
    <definedName name="Z_65F87CC0_F8E2_11D7_A9EF_009027A6C22F_.wvu.PrintArea" localSheetId="1" hidden="1">'16.Кап.ремонт_ЗАТО Северск'!$B$1:$E$33</definedName>
    <definedName name="Z_65F87CC0_F8E2_11D7_A9EF_009027A6C22F_.wvu.PrintTitles" localSheetId="1" hidden="1">'16.Кап.ремонт_ЗАТО Северск'!$7:$7</definedName>
    <definedName name="Z_6F7F2B2F_4324_4976_8A65_77BA0A61269D_.wvu.Cols" localSheetId="1" hidden="1">'16.Кап.ремонт_ЗАТО Северск'!#REF!,'16.Кап.ремонт_ЗАТО Северск'!$E:$E,'16.Кап.ремонт_ЗАТО Северск'!$F:$F,'16.Кап.ремонт_ЗАТО Северск'!$G:$G,'16.Кап.ремонт_ЗАТО Северск'!#REF!</definedName>
    <definedName name="Z_6F7F2B2F_4324_4976_8A65_77BA0A61269D_.wvu.PrintArea" localSheetId="1" hidden="1">'16.Кап.ремонт_ЗАТО Северск'!$B$1:$H$33</definedName>
    <definedName name="Z_6F7F2B2F_4324_4976_8A65_77BA0A61269D_.wvu.PrintTitles" localSheetId="1" hidden="1">'16.Кап.ремонт_ЗАТО Северск'!$7:$7</definedName>
    <definedName name="Z_6F7F2B2F_4324_4976_8A65_77BA0A61269D_.wvu.Rows" localSheetId="1" hidden="1">'16.Кап.ремонт_ЗАТО Северск'!#REF!,'16.Кап.ремонт_ЗАТО Северск'!#REF!,'16.Кап.ремонт_ЗАТО Северск'!#REF!,'16.Кап.ремонт_ЗАТО Северск'!#REF!,'16.Кап.ремонт_ЗАТО Северск'!#REF!</definedName>
    <definedName name="Z_A13C28EB_AC64_4D61_983B_364D23C66144_.wvu.Cols" localSheetId="1" hidden="1">'16.Кап.ремонт_ЗАТО Северск'!#REF!,'16.Кап.ремонт_ЗАТО Северск'!$E:$E,'16.Кап.ремонт_ЗАТО Северск'!$F:$F,'16.Кап.ремонт_ЗАТО Северск'!$G:$G,'16.Кап.ремонт_ЗАТО Северск'!#REF!</definedName>
    <definedName name="Z_A13C28EB_AC64_4D61_983B_364D23C66144_.wvu.PrintArea" localSheetId="1" hidden="1">'16.Кап.ремонт_ЗАТО Северск'!$B$1:$G$33</definedName>
    <definedName name="Z_A13C28EB_AC64_4D61_983B_364D23C66144_.wvu.PrintTitles" localSheetId="1" hidden="1">'16.Кап.ремонт_ЗАТО Северск'!$7:$7</definedName>
    <definedName name="Z_A13C28EB_AC64_4D61_983B_364D23C66144_.wvu.Rows" localSheetId="1" hidden="1">'16.Кап.ремонт_ЗАТО Северск'!#REF!,'16.Кап.ремонт_ЗАТО Северск'!#REF!</definedName>
    <definedName name="Z_AD4FE466_0F42_4980_803F_8C55183A8122_.wvu.Cols" localSheetId="1" hidden="1">'16.Кап.ремонт_ЗАТО Северск'!#REF!</definedName>
    <definedName name="Z_AD4FE466_0F42_4980_803F_8C55183A8122_.wvu.PrintArea" localSheetId="1" hidden="1">'16.Кап.ремонт_ЗАТО Северск'!$B$1:$E$33</definedName>
    <definedName name="Z_AD4FE466_0F42_4980_803F_8C55183A8122_.wvu.PrintTitles" localSheetId="1" hidden="1">'16.Кап.ремонт_ЗАТО Северск'!$7:$7</definedName>
    <definedName name="Z_B9EC7D41_008A_11D8_9D04_009027A6C496_.wvu.PrintArea" localSheetId="1" hidden="1">'16.Кап.ремонт_ЗАТО Северск'!$B$1:$E$33</definedName>
    <definedName name="Z_B9EC7D41_008A_11D8_9D04_009027A6C496_.wvu.PrintTitles" localSheetId="1" hidden="1">'16.Кап.ремонт_ЗАТО Северск'!$7:$7</definedName>
    <definedName name="Z_C77813EF_DB5F_4A3D_AC46_41F35E51795F_.wvu.Cols" localSheetId="1" hidden="1">'16.Кап.ремонт_ЗАТО Северск'!#REF!,'16.Кап.ремонт_ЗАТО Северск'!$E:$E,'16.Кап.ремонт_ЗАТО Северск'!$F:$F,'16.Кап.ремонт_ЗАТО Северск'!$G:$G,'16.Кап.ремонт_ЗАТО Северск'!#REF!</definedName>
    <definedName name="Z_C77813EF_DB5F_4A3D_AC46_41F35E51795F_.wvu.PrintArea" localSheetId="1" hidden="1">'16.Кап.ремонт_ЗАТО Северск'!$B$1:$G$33</definedName>
    <definedName name="Z_C77813EF_DB5F_4A3D_AC46_41F35E51795F_.wvu.PrintTitles" localSheetId="1" hidden="1">'16.Кап.ремонт_ЗАТО Северск'!$7:$7</definedName>
    <definedName name="Z_C77813EF_DB5F_4A3D_AC46_41F35E51795F_.wvu.Rows" localSheetId="1" hidden="1">'16.Кап.ремонт_ЗАТО Северск'!#REF!,'16.Кап.ремонт_ЗАТО Северск'!#REF!</definedName>
    <definedName name="Z_CA051906_837A_4904_91DB_9E6912B5AB6E_.wvu.Cols" localSheetId="1" hidden="1">'16.Кап.ремонт_ЗАТО Северск'!#REF!</definedName>
    <definedName name="Z_CA051906_837A_4904_91DB_9E6912B5AB6E_.wvu.PrintArea" localSheetId="1" hidden="1">'16.Кап.ремонт_ЗАТО Северск'!$B$1:$E$33</definedName>
    <definedName name="Z_CA051906_837A_4904_91DB_9E6912B5AB6E_.wvu.PrintTitles" localSheetId="1" hidden="1">'16.Кап.ремонт_ЗАТО Северск'!$7:$7</definedName>
    <definedName name="Z_D55972E9_67B4_4688_A9DB_4AE445FAF453_.wvu.Cols" localSheetId="1" hidden="1">'16.Кап.ремонт_ЗАТО Северск'!#REF!,'16.Кап.ремонт_ЗАТО Северск'!$E:$E,'16.Кап.ремонт_ЗАТО Северск'!$F:$F,'16.Кап.ремонт_ЗАТО Северск'!$G:$G,'16.Кап.ремонт_ЗАТО Северск'!#REF!</definedName>
    <definedName name="Z_D55972E9_67B4_4688_A9DB_4AE445FAF453_.wvu.PrintArea" localSheetId="1" hidden="1">'16.Кап.ремонт_ЗАТО Северск'!$B$1:$H$33</definedName>
    <definedName name="Z_D55972E9_67B4_4688_A9DB_4AE445FAF453_.wvu.PrintTitles" localSheetId="1" hidden="1">'16.Кап.ремонт_ЗАТО Северск'!$7:$7</definedName>
    <definedName name="Z_D55972E9_67B4_4688_A9DB_4AE445FAF453_.wvu.Rows" localSheetId="1" hidden="1">'16.Кап.ремонт_ЗАТО Северск'!#REF!,'16.Кап.ремонт_ЗАТО Северск'!#REF!,'16.Кап.ремонт_ЗАТО Северск'!#REF!,'16.Кап.ремонт_ЗАТО Северск'!#REF!,'16.Кап.ремонт_ЗАТО Северск'!#REF!</definedName>
    <definedName name="Z_FADAD500_4DBE_11D8_A5E1_009027A6C50C_.wvu.PrintArea" localSheetId="1" hidden="1">'16.Кап.ремонт_ЗАТО Северск'!$B$1:$E$33</definedName>
    <definedName name="Z_FADAD500_4DBE_11D8_A5E1_009027A6C50C_.wvu.PrintTitles" localSheetId="1" hidden="1">'16.Кап.ремонт_ЗАТО Северск'!$7:$7</definedName>
    <definedName name="_xlnm.Print_Titles" localSheetId="1">'16.Кап.ремонт_ЗАТО Северск'!$7:$7</definedName>
    <definedName name="_xlnm.Print_Area" localSheetId="1">'16.Кап.ремонт_ЗАТО Северск'!$A$1:$K$37</definedName>
  </definedNames>
  <calcPr fullCalcOnLoad="1"/>
</workbook>
</file>

<file path=xl/sharedStrings.xml><?xml version="1.0" encoding="utf-8"?>
<sst xmlns="http://schemas.openxmlformats.org/spreadsheetml/2006/main" count="55" uniqueCount="54">
  <si>
    <t>(тыс.руб.)</t>
  </si>
  <si>
    <t xml:space="preserve"> № п/п</t>
  </si>
  <si>
    <t>Наименование объекта, содержание работ</t>
  </si>
  <si>
    <t>План 1 квартала</t>
  </si>
  <si>
    <t>План 2 квартала</t>
  </si>
  <si>
    <t>План 3 квартала</t>
  </si>
  <si>
    <t>План 4 квартала</t>
  </si>
  <si>
    <t>1</t>
  </si>
  <si>
    <t>2</t>
  </si>
  <si>
    <t>3</t>
  </si>
  <si>
    <t>к Решению Думы ЗАТО Северск</t>
  </si>
  <si>
    <t>Комплексный капитальный ремонт 3 жилых домов</t>
  </si>
  <si>
    <t>ул. Мира 1</t>
  </si>
  <si>
    <t>ул. Пушкина 2</t>
  </si>
  <si>
    <t>ул. Комсомольская 6</t>
  </si>
  <si>
    <t>Выборочный капитальный ремонт кровель 8 жилых домов</t>
  </si>
  <si>
    <t>пр. Коммунистический 9</t>
  </si>
  <si>
    <t>пр. Коммунистический 11</t>
  </si>
  <si>
    <t>пр. Коммунистический 13</t>
  </si>
  <si>
    <t>пр. Коммунистический 14</t>
  </si>
  <si>
    <t>ул. Маяковского 5</t>
  </si>
  <si>
    <t>ул. Куйбышева 7А</t>
  </si>
  <si>
    <t>ул. Солнечная 13</t>
  </si>
  <si>
    <t>ул.Ленина 32А (п.Самусь)</t>
  </si>
  <si>
    <t>Капитальный ремонт ситем отопления и сантехнического оборудования 7 жилых домов</t>
  </si>
  <si>
    <t>пр. Коммунистический 38</t>
  </si>
  <si>
    <t>пр. Коммунистический 55</t>
  </si>
  <si>
    <t>ул. 40 лет Октября 17</t>
  </si>
  <si>
    <t>пр. Коммунистический 61, 69</t>
  </si>
  <si>
    <t>ул. Строителей 16</t>
  </si>
  <si>
    <t>пр. Коммунистический 151</t>
  </si>
  <si>
    <t>Выборочный капитальный ремонт фасадов 2 жилых домов</t>
  </si>
  <si>
    <t>пр. Коммунистический 16</t>
  </si>
  <si>
    <t>ул. Ленина 26</t>
  </si>
  <si>
    <t>Капитальный ремонт 13 лифтов в жилых домах</t>
  </si>
  <si>
    <t>Установка в жилых домах новых 10 лифтов, отработавших нормативный срок</t>
  </si>
  <si>
    <t>4</t>
  </si>
  <si>
    <t>5</t>
  </si>
  <si>
    <t>6</t>
  </si>
  <si>
    <t>Итого по ЗАТО Северск</t>
  </si>
  <si>
    <t>Приложение  12</t>
  </si>
  <si>
    <t>Утв.Думой ЗАТО Северск  2007 г</t>
  </si>
  <si>
    <t>(плюс, минус)</t>
  </si>
  <si>
    <t>Уточн.Думой ЗАТО Северск 2007г.</t>
  </si>
  <si>
    <t>За счет субвенции ФБ на развитие социальной и инженерной инфраструктуры, в том числе:</t>
  </si>
  <si>
    <t>За счет средств бюджета ЗАТО Северск, в том числе:</t>
  </si>
  <si>
    <t>ул.Первомайская 38-1</t>
  </si>
  <si>
    <t>Капитальный ремонт помещений</t>
  </si>
  <si>
    <t>II</t>
  </si>
  <si>
    <t>I</t>
  </si>
  <si>
    <t>План капитального ремонта муниципального жилищного фонда ЗАТО Северск на 2007 год</t>
  </si>
  <si>
    <t xml:space="preserve">О.Ю.Шаперова </t>
  </si>
  <si>
    <t>77-38-87</t>
  </si>
  <si>
    <r>
      <t>от__</t>
    </r>
    <r>
      <rPr>
        <u val="single"/>
        <sz val="13"/>
        <rFont val="Times New Roman"/>
        <family val="1"/>
      </rPr>
      <t>21.06.</t>
    </r>
    <r>
      <rPr>
        <sz val="13"/>
        <rFont val="Times New Roman"/>
        <family val="1"/>
      </rPr>
      <t>2007  №__</t>
    </r>
    <r>
      <rPr>
        <u val="single"/>
        <sz val="13"/>
        <rFont val="Times New Roman"/>
        <family val="1"/>
      </rPr>
      <t>33/2</t>
    </r>
    <r>
      <rPr>
        <sz val="13"/>
        <rFont val="Times New Roman"/>
        <family val="1"/>
      </rPr>
      <t>___</t>
    </r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</si>
</sst>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"/>
      <family val="2"/>
    </font>
    <font>
      <sz val="13"/>
      <name val="Arial"/>
      <family val="2"/>
    </font>
    <font>
      <sz val="13"/>
      <name val="Times New Roman"/>
      <family val="1"/>
    </font>
    <font>
      <sz val="13"/>
      <color indexed="9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u val="single"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9" fontId="5" fillId="2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172" fontId="5" fillId="0" borderId="0" xfId="0" applyNumberFormat="1" applyFont="1" applyFill="1" applyAlignment="1">
      <alignment horizontal="left"/>
    </xf>
    <xf numFmtId="172" fontId="5" fillId="2" borderId="0" xfId="0" applyNumberFormat="1" applyFont="1" applyFill="1" applyBorder="1" applyAlignment="1">
      <alignment horizontal="right"/>
    </xf>
    <xf numFmtId="172" fontId="5" fillId="2" borderId="0" xfId="0" applyNumberFormat="1" applyFont="1" applyFill="1" applyAlignment="1">
      <alignment/>
    </xf>
    <xf numFmtId="172" fontId="5" fillId="0" borderId="0" xfId="0" applyNumberFormat="1" applyFont="1" applyFill="1" applyAlignment="1">
      <alignment/>
    </xf>
    <xf numFmtId="172" fontId="5" fillId="0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center"/>
    </xf>
    <xf numFmtId="172" fontId="5" fillId="2" borderId="0" xfId="0" applyNumberFormat="1" applyFont="1" applyFill="1" applyAlignment="1">
      <alignment/>
    </xf>
    <xf numFmtId="172" fontId="5" fillId="0" borderId="0" xfId="0" applyNumberFormat="1" applyFont="1" applyFill="1" applyAlignment="1">
      <alignment/>
    </xf>
    <xf numFmtId="172" fontId="6" fillId="2" borderId="0" xfId="0" applyNumberFormat="1" applyFont="1" applyFill="1" applyAlignment="1">
      <alignment/>
    </xf>
    <xf numFmtId="49" fontId="7" fillId="2" borderId="0" xfId="0" applyNumberFormat="1" applyFont="1" applyFill="1" applyBorder="1" applyAlignment="1">
      <alignment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172" fontId="5" fillId="2" borderId="0" xfId="0" applyNumberFormat="1" applyFont="1" applyFill="1" applyBorder="1" applyAlignment="1">
      <alignment horizontal="center" vertical="center" wrapText="1"/>
    </xf>
    <xf numFmtId="172" fontId="5" fillId="2" borderId="0" xfId="0" applyNumberFormat="1" applyFont="1" applyFill="1" applyBorder="1" applyAlignment="1">
      <alignment horizontal="right" vertical="center" wrapText="1"/>
    </xf>
    <xf numFmtId="172" fontId="5" fillId="0" borderId="0" xfId="0" applyNumberFormat="1" applyFont="1" applyFill="1" applyBorder="1" applyAlignment="1">
      <alignment horizontal="center" vertical="center" wrapText="1"/>
    </xf>
    <xf numFmtId="172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172" fontId="5" fillId="2" borderId="2" xfId="0" applyNumberFormat="1" applyFont="1" applyFill="1" applyBorder="1" applyAlignment="1">
      <alignment horizontal="center" vertical="center"/>
    </xf>
    <xf numFmtId="172" fontId="5" fillId="2" borderId="2" xfId="0" applyNumberFormat="1" applyFont="1" applyFill="1" applyBorder="1" applyAlignment="1">
      <alignment horizontal="center" vertical="center" wrapText="1"/>
    </xf>
    <xf numFmtId="172" fontId="5" fillId="0" borderId="2" xfId="0" applyNumberFormat="1" applyFont="1" applyFill="1" applyBorder="1" applyAlignment="1">
      <alignment horizontal="center" vertical="center" wrapText="1"/>
    </xf>
    <xf numFmtId="172" fontId="5" fillId="0" borderId="3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174" fontId="7" fillId="2" borderId="2" xfId="0" applyNumberFormat="1" applyFont="1" applyFill="1" applyBorder="1" applyAlignment="1">
      <alignment horizontal="right" vertical="center" wrapText="1"/>
    </xf>
    <xf numFmtId="174" fontId="5" fillId="2" borderId="2" xfId="0" applyNumberFormat="1" applyFont="1" applyFill="1" applyBorder="1" applyAlignment="1">
      <alignment horizontal="right" vertical="center" wrapText="1"/>
    </xf>
    <xf numFmtId="174" fontId="5" fillId="0" borderId="2" xfId="0" applyNumberFormat="1" applyFont="1" applyFill="1" applyBorder="1" applyAlignment="1">
      <alignment horizontal="right" vertical="center" wrapText="1"/>
    </xf>
    <xf numFmtId="174" fontId="5" fillId="0" borderId="3" xfId="0" applyNumberFormat="1" applyFont="1" applyFill="1" applyBorder="1" applyAlignment="1">
      <alignment horizontal="right" vertical="center" wrapText="1"/>
    </xf>
    <xf numFmtId="174" fontId="7" fillId="0" borderId="2" xfId="20" applyNumberFormat="1" applyFont="1" applyFill="1" applyBorder="1" applyAlignment="1">
      <alignment horizontal="right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174" fontId="7" fillId="0" borderId="2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174" fontId="7" fillId="0" borderId="3" xfId="20" applyNumberFormat="1" applyFont="1" applyFill="1" applyBorder="1" applyAlignment="1">
      <alignment horizontal="right" vertical="center" wrapText="1"/>
    </xf>
    <xf numFmtId="174" fontId="5" fillId="0" borderId="2" xfId="2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/>
    </xf>
    <xf numFmtId="49" fontId="7" fillId="0" borderId="2" xfId="0" applyNumberFormat="1" applyFont="1" applyFill="1" applyBorder="1" applyAlignment="1">
      <alignment horizontal="center" vertical="center" wrapText="1"/>
    </xf>
    <xf numFmtId="174" fontId="5" fillId="0" borderId="2" xfId="0" applyNumberFormat="1" applyFont="1" applyFill="1" applyBorder="1" applyAlignment="1">
      <alignment horizontal="right" vertical="center"/>
    </xf>
    <xf numFmtId="174" fontId="5" fillId="0" borderId="3" xfId="20" applyNumberFormat="1" applyFont="1" applyFill="1" applyBorder="1" applyAlignment="1">
      <alignment horizontal="right" vertical="center" wrapText="1"/>
    </xf>
    <xf numFmtId="174" fontId="7" fillId="0" borderId="0" xfId="20" applyNumberFormat="1" applyFont="1" applyFill="1" applyBorder="1" applyAlignment="1">
      <alignment horizontal="right" vertical="center" wrapText="1"/>
    </xf>
    <xf numFmtId="0" fontId="7" fillId="0" borderId="2" xfId="0" applyNumberFormat="1" applyFont="1" applyFill="1" applyBorder="1" applyAlignment="1" applyProtection="1">
      <alignment horizontal="left" vertical="center" wrapText="1"/>
      <protection/>
    </xf>
    <xf numFmtId="174" fontId="5" fillId="0" borderId="0" xfId="0" applyNumberFormat="1" applyFont="1" applyFill="1" applyAlignment="1">
      <alignment horizontal="right"/>
    </xf>
    <xf numFmtId="174" fontId="7" fillId="0" borderId="2" xfId="0" applyNumberFormat="1" applyFont="1" applyFill="1" applyBorder="1" applyAlignment="1">
      <alignment horizontal="right" vertical="center"/>
    </xf>
    <xf numFmtId="172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5:A46"/>
  <sheetViews>
    <sheetView workbookViewId="0" topLeftCell="A25">
      <selection activeCell="A45" sqref="A45:B46"/>
    </sheetView>
  </sheetViews>
  <sheetFormatPr defaultColWidth="9.00390625" defaultRowHeight="12.75"/>
  <sheetData>
    <row r="45" ht="12.75">
      <c r="A45" t="s">
        <v>51</v>
      </c>
    </row>
    <row r="46" ht="12.75">
      <c r="A46" t="s">
        <v>52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5"/>
  <dimension ref="A1:Z37"/>
  <sheetViews>
    <sheetView showZeros="0" tabSelected="1" zoomScaleSheetLayoutView="65" workbookViewId="0" topLeftCell="A1">
      <pane xSplit="3" ySplit="7" topLeftCell="D8" activePane="bottomRight" state="frozen"/>
      <selection pane="topLeft" activeCell="A1" sqref="A1"/>
      <selection pane="topRight" activeCell="L1" sqref="L1"/>
      <selection pane="bottomLeft" activeCell="A8" sqref="A8"/>
      <selection pane="bottomRight" activeCell="D8" sqref="D8"/>
    </sheetView>
  </sheetViews>
  <sheetFormatPr defaultColWidth="9.00390625" defaultRowHeight="12.75" outlineLevelCol="2"/>
  <cols>
    <col min="1" max="1" width="8.875" style="9" customWidth="1"/>
    <col min="2" max="2" width="5.75390625" style="7" customWidth="1"/>
    <col min="3" max="3" width="79.875" style="1" customWidth="1"/>
    <col min="4" max="4" width="14.375" style="1" customWidth="1" collapsed="1"/>
    <col min="5" max="5" width="12.75390625" style="8" hidden="1" customWidth="1" outlineLevel="1"/>
    <col min="6" max="6" width="12.75390625" style="1" hidden="1" customWidth="1" outlineLevel="1"/>
    <col min="7" max="8" width="12.75390625" style="1" hidden="1" customWidth="1" outlineLevel="2"/>
    <col min="9" max="9" width="13.875" style="1" customWidth="1" outlineLevel="2"/>
    <col min="10" max="10" width="15.875" style="1" customWidth="1" outlineLevel="2"/>
    <col min="11" max="26" width="8.875" style="1" customWidth="1"/>
    <col min="27" max="16384" width="8.375" style="1" customWidth="1"/>
  </cols>
  <sheetData>
    <row r="1" spans="1:10" ht="15.75" customHeight="1">
      <c r="A1" s="11"/>
      <c r="B1" s="12"/>
      <c r="C1" s="13"/>
      <c r="D1" s="14" t="s">
        <v>40</v>
      </c>
      <c r="E1" s="15"/>
      <c r="F1" s="16"/>
      <c r="G1" s="17"/>
      <c r="H1" s="13"/>
      <c r="I1" s="13"/>
      <c r="J1" s="18"/>
    </row>
    <row r="2" spans="1:10" ht="15.75" customHeight="1">
      <c r="A2" s="11"/>
      <c r="B2" s="19"/>
      <c r="C2" s="13"/>
      <c r="D2" s="14" t="s">
        <v>10</v>
      </c>
      <c r="E2" s="15"/>
      <c r="F2" s="20"/>
      <c r="G2" s="21"/>
      <c r="H2" s="13"/>
      <c r="I2" s="13"/>
      <c r="J2" s="18"/>
    </row>
    <row r="3" spans="1:10" ht="15.75" customHeight="1">
      <c r="A3" s="11"/>
      <c r="B3" s="19"/>
      <c r="C3" s="13"/>
      <c r="D3" s="14" t="s">
        <v>53</v>
      </c>
      <c r="E3" s="15"/>
      <c r="F3" s="20"/>
      <c r="G3" s="21"/>
      <c r="H3" s="13"/>
      <c r="I3" s="13"/>
      <c r="J3" s="18"/>
    </row>
    <row r="4" spans="1:10" ht="15.75" customHeight="1">
      <c r="A4" s="11"/>
      <c r="B4" s="19"/>
      <c r="C4" s="20"/>
      <c r="D4" s="22"/>
      <c r="E4" s="15"/>
      <c r="F4" s="20"/>
      <c r="G4" s="21"/>
      <c r="H4" s="21"/>
      <c r="I4" s="21"/>
      <c r="J4" s="21"/>
    </row>
    <row r="5" spans="1:10" ht="34.5" customHeight="1">
      <c r="A5" s="11"/>
      <c r="B5" s="23"/>
      <c r="C5" s="57" t="s">
        <v>50</v>
      </c>
      <c r="D5" s="57"/>
      <c r="E5" s="57"/>
      <c r="F5" s="57"/>
      <c r="G5" s="57"/>
      <c r="H5" s="57"/>
      <c r="I5" s="58"/>
      <c r="J5" s="58"/>
    </row>
    <row r="6" spans="1:10" ht="24" customHeight="1">
      <c r="A6" s="11"/>
      <c r="B6" s="24"/>
      <c r="C6" s="25"/>
      <c r="D6" s="20"/>
      <c r="E6" s="26"/>
      <c r="F6" s="25"/>
      <c r="G6" s="27"/>
      <c r="H6" s="28" t="s">
        <v>0</v>
      </c>
      <c r="I6" s="28"/>
      <c r="J6" s="28" t="s">
        <v>0</v>
      </c>
    </row>
    <row r="7" spans="1:26" s="2" customFormat="1" ht="65.25" customHeight="1">
      <c r="A7" s="29"/>
      <c r="B7" s="30" t="s">
        <v>1</v>
      </c>
      <c r="C7" s="31" t="s">
        <v>2</v>
      </c>
      <c r="D7" s="32" t="s">
        <v>41</v>
      </c>
      <c r="E7" s="32" t="s">
        <v>3</v>
      </c>
      <c r="F7" s="32" t="s">
        <v>4</v>
      </c>
      <c r="G7" s="33" t="s">
        <v>5</v>
      </c>
      <c r="H7" s="34" t="s">
        <v>6</v>
      </c>
      <c r="I7" s="33" t="s">
        <v>42</v>
      </c>
      <c r="J7" s="33" t="s">
        <v>43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s="2" customFormat="1" ht="65.25" customHeight="1">
      <c r="A8" s="29"/>
      <c r="B8" s="35" t="s">
        <v>49</v>
      </c>
      <c r="C8" s="36" t="s">
        <v>44</v>
      </c>
      <c r="D8" s="37">
        <v>57312</v>
      </c>
      <c r="E8" s="38"/>
      <c r="F8" s="38"/>
      <c r="G8" s="39"/>
      <c r="H8" s="40"/>
      <c r="I8" s="39"/>
      <c r="J8" s="41">
        <f>D8+I8</f>
        <v>57312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s="2" customFormat="1" ht="24.75" customHeight="1">
      <c r="A9" s="29"/>
      <c r="B9" s="42" t="s">
        <v>7</v>
      </c>
      <c r="C9" s="43" t="s">
        <v>11</v>
      </c>
      <c r="D9" s="44">
        <f>D10+D11+D12</f>
        <v>8400</v>
      </c>
      <c r="E9" s="38"/>
      <c r="F9" s="38"/>
      <c r="G9" s="39"/>
      <c r="H9" s="40"/>
      <c r="I9" s="39"/>
      <c r="J9" s="41">
        <f aca="true" t="shared" si="0" ref="J9:J33">D9+I9</f>
        <v>8400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s="4" customFormat="1" ht="24.75" customHeight="1">
      <c r="A10" s="45"/>
      <c r="B10" s="35"/>
      <c r="C10" s="46" t="s">
        <v>12</v>
      </c>
      <c r="D10" s="39">
        <v>3900</v>
      </c>
      <c r="E10" s="41"/>
      <c r="F10" s="41"/>
      <c r="G10" s="41"/>
      <c r="H10" s="47"/>
      <c r="I10" s="41"/>
      <c r="J10" s="48">
        <f t="shared" si="0"/>
        <v>3900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s="5" customFormat="1" ht="24.75" customHeight="1">
      <c r="A11" s="49"/>
      <c r="B11" s="50"/>
      <c r="C11" s="46" t="s">
        <v>13</v>
      </c>
      <c r="D11" s="39">
        <v>2500</v>
      </c>
      <c r="E11" s="41"/>
      <c r="F11" s="41"/>
      <c r="G11" s="41"/>
      <c r="H11" s="47"/>
      <c r="I11" s="41"/>
      <c r="J11" s="48">
        <f t="shared" si="0"/>
        <v>2500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s="5" customFormat="1" ht="24.75" customHeight="1">
      <c r="A12" s="49"/>
      <c r="B12" s="50"/>
      <c r="C12" s="46" t="s">
        <v>14</v>
      </c>
      <c r="D12" s="39">
        <v>2000</v>
      </c>
      <c r="E12" s="41"/>
      <c r="F12" s="41"/>
      <c r="G12" s="41"/>
      <c r="H12" s="47"/>
      <c r="I12" s="41"/>
      <c r="J12" s="48">
        <f t="shared" si="0"/>
        <v>2000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s="5" customFormat="1" ht="24.75" customHeight="1">
      <c r="A13" s="49"/>
      <c r="B13" s="50" t="s">
        <v>8</v>
      </c>
      <c r="C13" s="43" t="s">
        <v>15</v>
      </c>
      <c r="D13" s="44">
        <f>D14+D15+D16+D17+D18+D19+D20+D21</f>
        <v>22023</v>
      </c>
      <c r="E13" s="51"/>
      <c r="F13" s="51"/>
      <c r="G13" s="51"/>
      <c r="H13" s="52"/>
      <c r="I13" s="48"/>
      <c r="J13" s="41">
        <f t="shared" si="0"/>
        <v>22023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s="5" customFormat="1" ht="24.75" customHeight="1">
      <c r="A14" s="49"/>
      <c r="B14" s="50"/>
      <c r="C14" s="46" t="s">
        <v>16</v>
      </c>
      <c r="D14" s="39">
        <v>3172</v>
      </c>
      <c r="E14" s="41"/>
      <c r="F14" s="41"/>
      <c r="G14" s="41"/>
      <c r="H14" s="47"/>
      <c r="I14" s="41"/>
      <c r="J14" s="48">
        <f t="shared" si="0"/>
        <v>3172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s="6" customFormat="1" ht="24.75" customHeight="1">
      <c r="A15" s="11"/>
      <c r="B15" s="42"/>
      <c r="C15" s="46" t="s">
        <v>17</v>
      </c>
      <c r="D15" s="39">
        <v>3295</v>
      </c>
      <c r="E15" s="51"/>
      <c r="F15" s="51"/>
      <c r="G15" s="51"/>
      <c r="H15" s="52"/>
      <c r="I15" s="48"/>
      <c r="J15" s="48">
        <f t="shared" si="0"/>
        <v>3295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s="5" customFormat="1" ht="24.75" customHeight="1">
      <c r="A16" s="49"/>
      <c r="B16" s="42"/>
      <c r="C16" s="46" t="s">
        <v>18</v>
      </c>
      <c r="D16" s="39">
        <v>1969</v>
      </c>
      <c r="E16" s="41"/>
      <c r="F16" s="41"/>
      <c r="G16" s="41"/>
      <c r="H16" s="47"/>
      <c r="I16" s="41"/>
      <c r="J16" s="48">
        <f t="shared" si="0"/>
        <v>1969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s="5" customFormat="1" ht="24.75" customHeight="1">
      <c r="A17" s="49"/>
      <c r="B17" s="42"/>
      <c r="C17" s="46" t="s">
        <v>19</v>
      </c>
      <c r="D17" s="39">
        <v>3249</v>
      </c>
      <c r="E17" s="51"/>
      <c r="F17" s="51"/>
      <c r="G17" s="51"/>
      <c r="H17" s="52"/>
      <c r="I17" s="48"/>
      <c r="J17" s="48">
        <f t="shared" si="0"/>
        <v>3249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s="6" customFormat="1" ht="24.75" customHeight="1">
      <c r="A18" s="11"/>
      <c r="B18" s="42"/>
      <c r="C18" s="46" t="s">
        <v>20</v>
      </c>
      <c r="D18" s="39">
        <v>3220</v>
      </c>
      <c r="E18" s="51"/>
      <c r="F18" s="51"/>
      <c r="G18" s="51"/>
      <c r="H18" s="52"/>
      <c r="I18" s="48"/>
      <c r="J18" s="48">
        <f t="shared" si="0"/>
        <v>3220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s="5" customFormat="1" ht="24.75" customHeight="1">
      <c r="A19" s="49"/>
      <c r="B19" s="42"/>
      <c r="C19" s="46" t="s">
        <v>21</v>
      </c>
      <c r="D19" s="39">
        <v>1602</v>
      </c>
      <c r="E19" s="41"/>
      <c r="F19" s="41"/>
      <c r="G19" s="41"/>
      <c r="H19" s="47"/>
      <c r="I19" s="41"/>
      <c r="J19" s="48">
        <f t="shared" si="0"/>
        <v>1602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s="6" customFormat="1" ht="24.75" customHeight="1">
      <c r="A20" s="11"/>
      <c r="B20" s="42"/>
      <c r="C20" s="46" t="s">
        <v>22</v>
      </c>
      <c r="D20" s="39">
        <v>1969</v>
      </c>
      <c r="E20" s="48"/>
      <c r="F20" s="48"/>
      <c r="G20" s="48"/>
      <c r="H20" s="52"/>
      <c r="I20" s="48"/>
      <c r="J20" s="48">
        <f t="shared" si="0"/>
        <v>1969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s="6" customFormat="1" ht="24.75" customHeight="1">
      <c r="A21" s="11"/>
      <c r="B21" s="42"/>
      <c r="C21" s="46" t="s">
        <v>23</v>
      </c>
      <c r="D21" s="39">
        <v>3547</v>
      </c>
      <c r="E21" s="51"/>
      <c r="F21" s="51"/>
      <c r="G21" s="51"/>
      <c r="H21" s="52"/>
      <c r="I21" s="48"/>
      <c r="J21" s="48">
        <f t="shared" si="0"/>
        <v>3547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s="6" customFormat="1" ht="39.75" customHeight="1">
      <c r="A22" s="11"/>
      <c r="B22" s="42" t="s">
        <v>9</v>
      </c>
      <c r="C22" s="43" t="s">
        <v>24</v>
      </c>
      <c r="D22" s="44">
        <f>D23+D24+D25+D26+D27+D28</f>
        <v>20844</v>
      </c>
      <c r="E22" s="51"/>
      <c r="F22" s="51"/>
      <c r="G22" s="51"/>
      <c r="H22" s="52"/>
      <c r="I22" s="48"/>
      <c r="J22" s="41">
        <f t="shared" si="0"/>
        <v>20844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s="6" customFormat="1" ht="24.75" customHeight="1">
      <c r="A23" s="11"/>
      <c r="B23" s="42"/>
      <c r="C23" s="46" t="s">
        <v>25</v>
      </c>
      <c r="D23" s="39">
        <v>6404</v>
      </c>
      <c r="E23" s="51"/>
      <c r="F23" s="51"/>
      <c r="G23" s="51"/>
      <c r="H23" s="52"/>
      <c r="I23" s="48"/>
      <c r="J23" s="48">
        <f t="shared" si="0"/>
        <v>6404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s="6" customFormat="1" ht="24.75" customHeight="1">
      <c r="A24" s="11"/>
      <c r="B24" s="42"/>
      <c r="C24" s="46" t="s">
        <v>26</v>
      </c>
      <c r="D24" s="39">
        <v>5694</v>
      </c>
      <c r="E24" s="51"/>
      <c r="F24" s="51"/>
      <c r="G24" s="51"/>
      <c r="H24" s="52"/>
      <c r="I24" s="48"/>
      <c r="J24" s="48">
        <f t="shared" si="0"/>
        <v>5694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s="5" customFormat="1" ht="24.75" customHeight="1">
      <c r="A25" s="49"/>
      <c r="B25" s="42"/>
      <c r="C25" s="46" t="s">
        <v>27</v>
      </c>
      <c r="D25" s="39">
        <v>3052</v>
      </c>
      <c r="E25" s="41"/>
      <c r="F25" s="41"/>
      <c r="G25" s="41"/>
      <c r="H25" s="47"/>
      <c r="I25" s="41"/>
      <c r="J25" s="48">
        <f t="shared" si="0"/>
        <v>3052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s="6" customFormat="1" ht="24.75" customHeight="1">
      <c r="A26" s="11"/>
      <c r="B26" s="42"/>
      <c r="C26" s="46" t="s">
        <v>28</v>
      </c>
      <c r="D26" s="39">
        <v>1715</v>
      </c>
      <c r="E26" s="51"/>
      <c r="F26" s="51"/>
      <c r="G26" s="51"/>
      <c r="H26" s="52"/>
      <c r="I26" s="48"/>
      <c r="J26" s="48">
        <f t="shared" si="0"/>
        <v>1715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s="6" customFormat="1" ht="24.75" customHeight="1">
      <c r="A27" s="11"/>
      <c r="B27" s="42"/>
      <c r="C27" s="46" t="s">
        <v>29</v>
      </c>
      <c r="D27" s="39">
        <v>3087</v>
      </c>
      <c r="E27" s="51"/>
      <c r="F27" s="51"/>
      <c r="G27" s="51"/>
      <c r="H27" s="52"/>
      <c r="I27" s="48"/>
      <c r="J27" s="48">
        <f t="shared" si="0"/>
        <v>3087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s="5" customFormat="1" ht="24.75" customHeight="1">
      <c r="A28" s="49"/>
      <c r="B28" s="42"/>
      <c r="C28" s="46" t="s">
        <v>30</v>
      </c>
      <c r="D28" s="39">
        <v>892</v>
      </c>
      <c r="E28" s="41"/>
      <c r="F28" s="41"/>
      <c r="G28" s="41"/>
      <c r="H28" s="47"/>
      <c r="I28" s="41"/>
      <c r="J28" s="48">
        <f t="shared" si="0"/>
        <v>892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s="6" customFormat="1" ht="24.75" customHeight="1">
      <c r="A29" s="11"/>
      <c r="B29" s="42" t="s">
        <v>36</v>
      </c>
      <c r="C29" s="43" t="s">
        <v>31</v>
      </c>
      <c r="D29" s="44">
        <f>D30+D31</f>
        <v>1522</v>
      </c>
      <c r="E29" s="51"/>
      <c r="F29" s="51"/>
      <c r="G29" s="51"/>
      <c r="H29" s="52"/>
      <c r="I29" s="48"/>
      <c r="J29" s="41">
        <f t="shared" si="0"/>
        <v>1522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s="6" customFormat="1" ht="24.75" customHeight="1">
      <c r="A30" s="11"/>
      <c r="B30" s="42"/>
      <c r="C30" s="46" t="s">
        <v>32</v>
      </c>
      <c r="D30" s="39">
        <v>654</v>
      </c>
      <c r="E30" s="51"/>
      <c r="F30" s="51"/>
      <c r="G30" s="51"/>
      <c r="H30" s="52"/>
      <c r="I30" s="48"/>
      <c r="J30" s="48">
        <f t="shared" si="0"/>
        <v>654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s="6" customFormat="1" ht="24.75" customHeight="1">
      <c r="A31" s="11"/>
      <c r="B31" s="42"/>
      <c r="C31" s="46" t="s">
        <v>33</v>
      </c>
      <c r="D31" s="39">
        <v>868</v>
      </c>
      <c r="E31" s="51"/>
      <c r="F31" s="51"/>
      <c r="G31" s="51"/>
      <c r="H31" s="52"/>
      <c r="I31" s="48"/>
      <c r="J31" s="48">
        <f t="shared" si="0"/>
        <v>868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s="6" customFormat="1" ht="24.75" customHeight="1">
      <c r="A32" s="11"/>
      <c r="B32" s="42" t="s">
        <v>37</v>
      </c>
      <c r="C32" s="43" t="s">
        <v>34</v>
      </c>
      <c r="D32" s="44">
        <v>1008</v>
      </c>
      <c r="E32" s="51"/>
      <c r="F32" s="51"/>
      <c r="G32" s="51"/>
      <c r="H32" s="52"/>
      <c r="I32" s="48"/>
      <c r="J32" s="41">
        <f t="shared" si="0"/>
        <v>1008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s="5" customFormat="1" ht="39.75" customHeight="1">
      <c r="A33" s="49"/>
      <c r="B33" s="42" t="s">
        <v>38</v>
      </c>
      <c r="C33" s="43" t="s">
        <v>35</v>
      </c>
      <c r="D33" s="44">
        <v>3515</v>
      </c>
      <c r="E33" s="41"/>
      <c r="F33" s="41"/>
      <c r="G33" s="41"/>
      <c r="H33" s="47"/>
      <c r="I33" s="41"/>
      <c r="J33" s="41">
        <f t="shared" si="0"/>
        <v>3515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s="10" customFormat="1" ht="39.75" customHeight="1">
      <c r="A34" s="49"/>
      <c r="B34" s="42" t="s">
        <v>48</v>
      </c>
      <c r="C34" s="43" t="s">
        <v>45</v>
      </c>
      <c r="D34" s="44"/>
      <c r="E34" s="53"/>
      <c r="F34" s="53"/>
      <c r="G34" s="53"/>
      <c r="H34" s="53"/>
      <c r="I34" s="41">
        <f>I35</f>
        <v>219</v>
      </c>
      <c r="J34" s="41">
        <f>D34+I34</f>
        <v>219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s="10" customFormat="1" ht="39.75" customHeight="1">
      <c r="A35" s="49"/>
      <c r="B35" s="42"/>
      <c r="C35" s="43" t="s">
        <v>47</v>
      </c>
      <c r="D35" s="44"/>
      <c r="E35" s="53"/>
      <c r="F35" s="53"/>
      <c r="G35" s="53"/>
      <c r="H35" s="53"/>
      <c r="I35" s="41">
        <f>I36</f>
        <v>219</v>
      </c>
      <c r="J35" s="41">
        <f>D35+I35</f>
        <v>219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s="10" customFormat="1" ht="39.75" customHeight="1">
      <c r="A36" s="49"/>
      <c r="B36" s="42"/>
      <c r="C36" s="46" t="s">
        <v>46</v>
      </c>
      <c r="D36" s="44"/>
      <c r="E36" s="53"/>
      <c r="F36" s="53"/>
      <c r="G36" s="53"/>
      <c r="H36" s="53"/>
      <c r="I36" s="48">
        <v>219</v>
      </c>
      <c r="J36" s="48">
        <f>D36+I36</f>
        <v>219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10" ht="24.75" customHeight="1">
      <c r="A37" s="11"/>
      <c r="B37" s="42"/>
      <c r="C37" s="54" t="s">
        <v>39</v>
      </c>
      <c r="D37" s="44">
        <f>D9+D13+D22+D29+D32+D33</f>
        <v>57312</v>
      </c>
      <c r="E37" s="55"/>
      <c r="F37" s="55"/>
      <c r="G37" s="55"/>
      <c r="H37" s="55"/>
      <c r="I37" s="56">
        <f>I34</f>
        <v>219</v>
      </c>
      <c r="J37" s="41">
        <f>D37+I37</f>
        <v>57531</v>
      </c>
    </row>
  </sheetData>
  <mergeCells count="1">
    <mergeCell ref="C5:J5"/>
  </mergeCells>
  <conditionalFormatting sqref="E1">
    <cfRule type="cellIs" priority="1" dxfId="0" operator="lessThan" stopIfTrue="1">
      <formula>0</formula>
    </cfRule>
  </conditionalFormatting>
  <printOptions/>
  <pageMargins left="0.7874015748031497" right="0.3937007874015748" top="0.3937007874015748" bottom="0.3937007874015748" header="0.07874015748031496" footer="0.31496062992125984"/>
  <pageSetup cellComments="asDisplayed" fitToHeight="3" horizontalDpi="600" verticalDpi="600" orientation="portrait" paperSize="9" scale="66" r:id="rId1"/>
  <colBreaks count="1" manualBreakCount="1">
    <brk id="10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msmain</cp:lastModifiedBy>
  <cp:lastPrinted>2007-06-22T08:56:58Z</cp:lastPrinted>
  <dcterms:created xsi:type="dcterms:W3CDTF">2006-10-20T01:44:38Z</dcterms:created>
  <dcterms:modified xsi:type="dcterms:W3CDTF">2007-07-31T04:07:40Z</dcterms:modified>
  <cp:category/>
  <cp:version/>
  <cp:contentType/>
  <cp:contentStatus/>
</cp:coreProperties>
</file>