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480" yWindow="75" windowWidth="11325" windowHeight="9690"/>
  </bookViews>
  <sheets>
    <sheet name="Отчет" sheetId="2" r:id="rId1"/>
  </sheets>
  <definedNames>
    <definedName name="_xlnm._FilterDatabase" localSheetId="0" hidden="1">Отчет!$C$1:$C$238</definedName>
    <definedName name="_xlnm.Print_Titles" localSheetId="0">Отчет!$9:$9</definedName>
  </definedNames>
  <calcPr calcId="124519" fullCalcOnLoad="1"/>
</workbook>
</file>

<file path=xl/calcChain.xml><?xml version="1.0" encoding="utf-8"?>
<calcChain xmlns="http://schemas.openxmlformats.org/spreadsheetml/2006/main">
  <c r="I190" i="2"/>
  <c r="I189"/>
  <c r="I15"/>
  <c r="I194"/>
  <c r="I172"/>
  <c r="I152"/>
  <c r="I101"/>
  <c r="I63"/>
  <c r="I28"/>
  <c r="I19"/>
  <c r="I125"/>
  <c r="I95"/>
  <c r="I57"/>
  <c r="I24"/>
  <c r="I123"/>
  <c r="I61"/>
  <c r="I59"/>
  <c r="I55"/>
  <c r="I53"/>
  <c r="I51"/>
  <c r="I45"/>
  <c r="I26"/>
  <c r="I17"/>
  <c r="I10"/>
  <c r="I199"/>
</calcChain>
</file>

<file path=xl/sharedStrings.xml><?xml version="1.0" encoding="utf-8"?>
<sst xmlns="http://schemas.openxmlformats.org/spreadsheetml/2006/main" count="1387" uniqueCount="360">
  <si>
    <t>0027</t>
  </si>
  <si>
    <t>0047</t>
  </si>
  <si>
    <t>0034</t>
  </si>
  <si>
    <t>0035</t>
  </si>
  <si>
    <t>Субсидии бюджетам городских округов на реализацию федеральных целевых программ (реализация государственной программы "Обеспечение доступности жилья и улучшение качества жилищных условий населения Томской области" Основное мероприятие "Улучшение жилищных условий молодых семей Томской области ")</t>
  </si>
  <si>
    <t>0038</t>
  </si>
  <si>
    <t>0013</t>
  </si>
  <si>
    <t>0041</t>
  </si>
  <si>
    <t>Субсидии на софинансирование реализации проектов, отобранных по итогам проведения конкурса проектов в рамках государственной программы "Развитие культуры и туризма в Томской области"</t>
  </si>
  <si>
    <t>0045</t>
  </si>
  <si>
    <t>Субсидия на реализацию государственной программы "Обеспечение доступности жилья и улучшение качества жилищных условий населения Томской области" Основное мероприятие "Улучшение жилищных условий молодых семей Томской области"</t>
  </si>
  <si>
    <t>0033</t>
  </si>
  <si>
    <t>Субсидии на стимулирующие выплаты в муниципальных организациях дополнительного образования Томской области</t>
  </si>
  <si>
    <t>0048</t>
  </si>
  <si>
    <t>0025</t>
  </si>
  <si>
    <t>0049</t>
  </si>
  <si>
    <t>0051</t>
  </si>
  <si>
    <t>0054</t>
  </si>
  <si>
    <t>Стипендии Губернатора Томской области лучшим учителям областных государственных и муниципальных образовательных организаций Томской области</t>
  </si>
  <si>
    <t>Прочие поступления от использования имущества, находящегося в собственности городских округов (плата за установку и эксплуатацию рекламных конструкций)</t>
  </si>
  <si>
    <t>0121</t>
  </si>
  <si>
    <t>Субвенции на осуществление отдельных государственных полномочий по государственной поддержке сельскохозяйственного производства (поддержка малых форм хозяйствования)</t>
  </si>
  <si>
    <t>Субвенции на осуществление отдельных государственных полномочий по регулированию тарифов на перевозки пассажиров и багажа всеми видами общественного транспорта в городском, пригородном и междугородном сообщении (кроме железнодорожного транспорта) по городским, пригородным и междугородным муниципальным маршрутам</t>
  </si>
  <si>
    <t>0250</t>
  </si>
  <si>
    <t>Субвенции на осуществление переданных отдельных государственных полномочий по регистрации коллективных договоров</t>
  </si>
  <si>
    <t>04050</t>
  </si>
  <si>
    <t>Прочие безвозмездные поступления в бюджеты городских округов</t>
  </si>
  <si>
    <t>Субсидии  на достижение целевых показателей по плану мероприятий ("дорожной карте") "Изменения в сфере культуры, направленные на повышение ее эффективности" в части повышения заработной платы работников культуры муниципальных учреждений культуры</t>
  </si>
  <si>
    <t>Субвенции на осуществление отдельных государственных полномочий по выплате надбавок к должностному окладу педагогическим работникам  муниципальных образовательных организаций</t>
  </si>
  <si>
    <t>0029</t>
  </si>
  <si>
    <t>0039</t>
  </si>
  <si>
    <t>0015</t>
  </si>
  <si>
    <t>0245</t>
  </si>
  <si>
    <t>Субвенции на осуществление отдельных государственных полномочий по  обеспечению обучающихся с ограниченными возможностями здоровья, проживающих в муниципальных (частных) образовательных организациях, осуществляющих образовательную деятельность по основным общеобразовательным программам, питанием, одеждой, обувью, мягким и жестким инвентарем и обеспечению обучающихся с ограниченными возможностями здоровья, не проживающих в муниципальных (частных) образовательных организациях, осуществляющих образовательную деятельность по основным общеобразовательным программам, бесплатным двухразовым питанием</t>
  </si>
  <si>
    <t>Иные межбюджетные трансферты на частичную оплату стоимости питания отдельных категорий обучающихся в муниципальных общеобразовательных организациях Томской области, за исключением обучающихся с ограниченными возможностями здоровья</t>
  </si>
  <si>
    <t>Субвенции на осуществление отдельных государственных полномочий по поддержке сельскохозяйственного производства (на осуществление управленческих функций органами местного самоуправления)</t>
  </si>
  <si>
    <t>100</t>
  </si>
  <si>
    <t>Управление Федерального казначейства по Томской области</t>
  </si>
  <si>
    <t>02230</t>
  </si>
  <si>
    <t xml:space="preserve">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t>
  </si>
  <si>
    <t>02240</t>
  </si>
  <si>
    <t xml:space="preserve">Доходы от уплаты акцизов на моторные масла для дизельных и (или) карбюраторных (инжекторных) двигателей, подлежащее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t>
  </si>
  <si>
    <t>02250</t>
  </si>
  <si>
    <t xml:space="preserve">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t>
  </si>
  <si>
    <t>02260</t>
  </si>
  <si>
    <t xml:space="preserve">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t>
  </si>
  <si>
    <t>ФКУ "Центр ГИМС МЧС России по Томской области"</t>
  </si>
  <si>
    <t>0215</t>
  </si>
  <si>
    <t>0004</t>
  </si>
  <si>
    <t>0005</t>
  </si>
  <si>
    <t>Иные межбюджетные трансферты на организацию системы выявления, сопровождения одаренных детей</t>
  </si>
  <si>
    <t>0012</t>
  </si>
  <si>
    <t>18</t>
  </si>
  <si>
    <t>Доходы бюджетов городских округов от возврата  бюджетными учреждениями остатков субсидий прошлых лет</t>
  </si>
  <si>
    <t>909</t>
  </si>
  <si>
    <t>07150</t>
  </si>
  <si>
    <t>Государственная пошлина за выдачу разрешения на установку рекламной конструкции</t>
  </si>
  <si>
    <t>11</t>
  </si>
  <si>
    <t>05012</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</si>
  <si>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</si>
  <si>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05024</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</si>
  <si>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</si>
  <si>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07014</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</si>
  <si>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</si>
  <si>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09044</t>
  </si>
  <si>
    <t>Прочие поступления от использования имущества, находящегося в собственности городских округов (аренда помещений нежилого фонда)</t>
  </si>
  <si>
    <t>Прочие поступления от использования имущества, находящегося в собственности городских округов (аренда сетей инженерно-технического обеспечения)</t>
  </si>
  <si>
    <t>Прочие поступления от использования имущества, находящегося в собственности городских округов (аренда движимого имущества)</t>
  </si>
  <si>
    <t>14</t>
  </si>
  <si>
    <t>02043</t>
  </si>
  <si>
    <t>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</si>
  <si>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</si>
  <si>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430</t>
  </si>
  <si>
    <t>Исполнено</t>
  </si>
  <si>
    <t>Наименование главного администратора (администратора) доходов бюджета ЗАТО Северск / наименование доходов</t>
  </si>
  <si>
    <t>админист-ратора поступ-лений</t>
  </si>
  <si>
    <t>Код бюджетной классификации</t>
  </si>
  <si>
    <t>доходов бюджета ЗАТО Северск</t>
  </si>
  <si>
    <t>Налог на доходы физических лиц</t>
  </si>
  <si>
    <t>(тыс.руб.)</t>
  </si>
  <si>
    <t>Дума ЗАТО Северск</t>
  </si>
  <si>
    <t>Администрация ЗАТО Северск</t>
  </si>
  <si>
    <t>Финансовое управление Администрации ЗАТО Северск</t>
  </si>
  <si>
    <t>Управление по делам защиты населения и территорий от чрезвычайных ситуаций Администрации ЗАТО Северск</t>
  </si>
  <si>
    <t>Управление образования Администрации ЗАТО Северск</t>
  </si>
  <si>
    <t>Управление имущественных отношений Администрации ЗАТО Северск</t>
  </si>
  <si>
    <t>Управление жилищно-коммунального хозяйства, транспорта и связи Администрации ЗАТО Северск</t>
  </si>
  <si>
    <t>Управление капитального строительства Администрации ЗАТО Северск</t>
  </si>
  <si>
    <t>Управление по внегородским территориям Администрации ЗАТО Северск</t>
  </si>
  <si>
    <t>Генеральная прокуратура Российской Федерации</t>
  </si>
  <si>
    <t>Управление ветеринарии Томской области</t>
  </si>
  <si>
    <t>Инспекция государственного технического надзора Томской области</t>
  </si>
  <si>
    <t>Управление молодежной и семейной политики, культуры и спорта Администрации ЗАТО Северск</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</si>
  <si>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</si>
  <si>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05040</t>
  </si>
  <si>
    <t>Прочие неналоговые доходы бюджетов городских округов</t>
  </si>
  <si>
    <t>952</t>
  </si>
  <si>
    <t>07173</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</si>
  <si>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</si>
  <si>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Прочие поступления от использования имущества, находящегося в собственности городских округов (плата за наем жилых помещений)</t>
  </si>
  <si>
    <t>37030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</si>
  <si>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грузов и (или) крупногабаритных грузов, зачисляемые в бюджеты городских округов</t>
  </si>
  <si>
    <t>0070</t>
  </si>
  <si>
    <t>Субвенции на осуществление государственных полномочий по регистрации и учету граждан, имеющих право на получение социальных выплат в связи с переселением из районов Крайнего Севера и приравненных к ним местностей</t>
  </si>
  <si>
    <t>03</t>
  </si>
  <si>
    <t>953</t>
  </si>
  <si>
    <t>0050</t>
  </si>
  <si>
    <t>0120</t>
  </si>
  <si>
    <t>177</t>
  </si>
  <si>
    <t>7000</t>
  </si>
  <si>
    <t>415</t>
  </si>
  <si>
    <t>836</t>
  </si>
  <si>
    <t>ВСЕГО:</t>
  </si>
  <si>
    <t xml:space="preserve"> </t>
  </si>
  <si>
    <t>1</t>
  </si>
  <si>
    <t>12</t>
  </si>
  <si>
    <t>048</t>
  </si>
  <si>
    <t>01</t>
  </si>
  <si>
    <t>6000</t>
  </si>
  <si>
    <t>120</t>
  </si>
  <si>
    <t>Плата за выбросы загрязняющих веществ в атмосферный воздух стационарными объектами</t>
  </si>
  <si>
    <t>01020</t>
  </si>
  <si>
    <t>01040</t>
  </si>
  <si>
    <t>16</t>
  </si>
  <si>
    <t>140</t>
  </si>
  <si>
    <t>04</t>
  </si>
  <si>
    <t>90040</t>
  </si>
  <si>
    <t>Прочие поступления от денежных взысканий (штрафов) и иных сумм, в возмещение ущерба, зачисляемые в бюджеты городских округов</t>
  </si>
  <si>
    <t>081</t>
  </si>
  <si>
    <t>25060</t>
  </si>
  <si>
    <t>Денежные взыскания (штрафы) за нарушение земельного законодательства</t>
  </si>
  <si>
    <t>0000</t>
  </si>
  <si>
    <t>182</t>
  </si>
  <si>
    <t>1000</t>
  </si>
  <si>
    <t>110</t>
  </si>
  <si>
    <t>2000</t>
  </si>
  <si>
    <t>05</t>
  </si>
  <si>
    <t>01000</t>
  </si>
  <si>
    <t>Налог, взимаемый в связи с применением упрощенной системы налогообложения</t>
  </si>
  <si>
    <t>02000</t>
  </si>
  <si>
    <t>02</t>
  </si>
  <si>
    <t>Единый налог на вмененный доход для отдельных видов деятельности</t>
  </si>
  <si>
    <t>03010</t>
  </si>
  <si>
    <t>Единый сельскохозяйственный налог</t>
  </si>
  <si>
    <t>04010</t>
  </si>
  <si>
    <t>Налог, взимаемый в связи с применением патентной системы налогообложения, зачисляемый в бюджеты городских округов</t>
  </si>
  <si>
    <t>06</t>
  </si>
  <si>
    <t>Налог на имущество физических лиц, взимаемый по ставкам, применяемым к объектам налогообложения, расположенным в границах городских округов</t>
  </si>
  <si>
    <t>06012</t>
  </si>
  <si>
    <t>07</t>
  </si>
  <si>
    <t>Налог на добычу общераспространенных полезных ископаемых</t>
  </si>
  <si>
    <t>08</t>
  </si>
  <si>
    <t>Государственная пошлина по делам, рассматриваемым в судах общей юрисдикции, мировыми судьями (за исключением государственной пошлины по делам, рассматриваемым Верховным Судом Российской Федерации)</t>
  </si>
  <si>
    <t>09</t>
  </si>
  <si>
    <t>07052</t>
  </si>
  <si>
    <t>Прочие местные налоги и сборы, мобилизуемые на территориях городских округов</t>
  </si>
  <si>
    <t>03030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</si>
  <si>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</si>
  <si>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06000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</si>
  <si>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</si>
  <si>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188</t>
  </si>
  <si>
    <t>30030</t>
  </si>
  <si>
    <t>Прочие денежные взыскания (штрафы) за правонарушения в области дорожного движения</t>
  </si>
  <si>
    <t>43000</t>
  </si>
  <si>
    <t>Денежные взыскания (штрафы) за нарушение законодательства Российской Федерации об административных правонарушениях, предусмотренных статьей 20.25 Кодекса Российской Федерации об административных правонарушениях</t>
  </si>
  <si>
    <t>321</t>
  </si>
  <si>
    <t>388</t>
  </si>
  <si>
    <t>28000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</si>
  <si>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</si>
  <si>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818</t>
  </si>
  <si>
    <t xml:space="preserve">Прочие поступления от денежных взысканий (штрафов) и иных сумм, в возмещение ущерба, зачисляемые в бюджеты городских округов </t>
  </si>
  <si>
    <t>13</t>
  </si>
  <si>
    <t>901</t>
  </si>
  <si>
    <t>02994</t>
  </si>
  <si>
    <t>0002</t>
  </si>
  <si>
    <t>130</t>
  </si>
  <si>
    <t>Прочие доходы от компенсации затрат бюджетов городских округов (дебиторская задолженность прошлых лет)</t>
  </si>
  <si>
    <t>902</t>
  </si>
  <si>
    <t>51020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</si>
  <si>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</si>
  <si>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Прочие поступления от денежных взысканий (штрафов) и иных сумм в возмещение ущерба, зачисляемые в бюджеты городских округов (штрафы Административной комиссии, Комиссии по делам несовершеннолетних)</t>
  </si>
  <si>
    <t>17</t>
  </si>
  <si>
    <t>180</t>
  </si>
  <si>
    <t>Невыясненные поступления, зачисляемые в бюджеты городских округов</t>
  </si>
  <si>
    <t>2</t>
  </si>
  <si>
    <t>151</t>
  </si>
  <si>
    <t>Субвенции бюджетам городских округов на составление (изменение) списков кандидатов в присяжные заседатели федеральных судов общей юрисдикции в Российской Федерации</t>
  </si>
  <si>
    <t>0040</t>
  </si>
  <si>
    <t>0060</t>
  </si>
  <si>
    <t>0080</t>
  </si>
  <si>
    <t>0102</t>
  </si>
  <si>
    <t>0160</t>
  </si>
  <si>
    <t>0170</t>
  </si>
  <si>
    <t>954</t>
  </si>
  <si>
    <t>Субвенции бюджетам городских округов на осуществление отдельных государственных полномочий по созданию и обеспечению деятельности административных комиссий в Томской области</t>
  </si>
  <si>
    <t>0016</t>
  </si>
  <si>
    <t>Прочие межбюджетные трансферты из резервного фонда финансирования непредвиденных расходов Администрации Томской области</t>
  </si>
  <si>
    <t>19</t>
  </si>
  <si>
    <t>Возврат остатков субсидий, субвенций и иных межбюджетных трансфертов, имеющих целевое назначение, прошлых лет из бюджетов городских округов</t>
  </si>
  <si>
    <t>903</t>
  </si>
  <si>
    <t>904</t>
  </si>
  <si>
    <t>0003</t>
  </si>
  <si>
    <t>Субсидии на обеспечение условий для развития физической культуры и массового спорта</t>
  </si>
  <si>
    <t>Субсидии на оплату труда руководителям и специалистам муниципальных учреждений культуры и искусства, в части выплаты надбавок и доплат к тарифной ставке (должностному окладу)</t>
  </si>
  <si>
    <t>0011</t>
  </si>
  <si>
    <t>Субсидии на организацию отдыха детей в каникулярное время</t>
  </si>
  <si>
    <t>0021</t>
  </si>
  <si>
    <t>0022</t>
  </si>
  <si>
    <t>907</t>
  </si>
  <si>
    <t>0028</t>
  </si>
  <si>
    <t>0030</t>
  </si>
  <si>
    <t>0032</t>
  </si>
  <si>
    <t>0042</t>
  </si>
  <si>
    <t>906</t>
  </si>
  <si>
    <t>0001</t>
  </si>
  <si>
    <t>0010</t>
  </si>
  <si>
    <t>0018</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</si>
  <si>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</si>
  <si>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0101</t>
  </si>
  <si>
    <t>0150</t>
  </si>
  <si>
    <t>Управление Федеральной службы по надзору в сфере природопользования по Томской области</t>
  </si>
  <si>
    <t>Управление Федеральной службы по ветеринарному и фитосанитарному надзору по Томской области</t>
  </si>
  <si>
    <t>Инспекция Федеральной налоговой службы России по ЗАТО Северск  Томской области</t>
  </si>
  <si>
    <t>Управление Федеральной службы государственной регистрации, кадастра и картографии по Томской области</t>
  </si>
  <si>
    <t xml:space="preserve">Управление Министерства внутренних дел Российской Федерации по ЗАТО Северск Томской области </t>
  </si>
  <si>
    <t>0019</t>
  </si>
  <si>
    <t>01010</t>
  </si>
  <si>
    <t>Плата за выбросы загрязняющих веществ в атмосферный воздух передвижными объектами</t>
  </si>
  <si>
    <t>01030</t>
  </si>
  <si>
    <t>Плата за сбросы загрязняющих веществ в водные объекты</t>
  </si>
  <si>
    <t>Плата за размещение отходов производства и потребления</t>
  </si>
  <si>
    <t>08010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</si>
  <si>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</si>
  <si>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33040</t>
  </si>
  <si>
    <t>Денежные взыскания (штрафы) за нарушение законодательства Российской Федерации о контрактной системе в сфере закупок товаров, выполнение работ, услуг для обеспечения государственных и муниципальных нужд  для нужд городских округов</t>
  </si>
  <si>
    <t>Дотации на выравнивание бюджетной обеспеченности поселений из областного фонда финансовой поддержки поселений</t>
  </si>
  <si>
    <t>06032</t>
  </si>
  <si>
    <t>Земельный налог с организаций, обладающих земельным участком, расположенным в границах городских округов</t>
  </si>
  <si>
    <t>06042</t>
  </si>
  <si>
    <t>Межрегиональное управление № 81 Федерального медико-биологического агентства</t>
  </si>
  <si>
    <t>0240</t>
  </si>
  <si>
    <t>0241</t>
  </si>
  <si>
    <t>000</t>
  </si>
  <si>
    <t>161</t>
  </si>
  <si>
    <t>Управление Федеральной антимонопольной службы по Томской области</t>
  </si>
  <si>
    <t>Субвенции на осуществление отдельных государственных полномочий по организации и осуществлению деятельности по опеке и попечительству в Томской области в отношении совершеннолетних недееспособных граждан</t>
  </si>
  <si>
    <t>Прочие межбюджетные трансферты, передаваемые бюджетам городских округов (Исполнение судебных актов)</t>
  </si>
  <si>
    <t>04030</t>
  </si>
  <si>
    <t>Доходы бюджетов городских округов от возврата иными организациями остатков субсидий прошлых лет</t>
  </si>
  <si>
    <t>0006</t>
  </si>
  <si>
    <t>Дотации на выравнивание бюджетной обеспеченности муниципальных районов (городских округов) из областного фонда финансовой поддержки муниципальных районов (городских округов)</t>
  </si>
  <si>
    <t>Дотации бюджетам городских округов, связанные с особым режимом безопасного функционирования закрытых административно-территориальных образований</t>
  </si>
  <si>
    <t>01994</t>
  </si>
  <si>
    <t>Прочие доходы от оказания платных услуг (работ) получателями средств бюджетов городских округов</t>
  </si>
  <si>
    <t>0058</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</si>
  <si>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</si>
  <si>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06024</t>
  </si>
  <si>
    <t>Доходы от продажи земельных участков, находящихся в собственности городских округов (за исключением земельных участков муниципальных и автономных учреждений)</t>
  </si>
  <si>
    <t>0037</t>
  </si>
  <si>
    <t>0056</t>
  </si>
  <si>
    <t>0235</t>
  </si>
  <si>
    <t>Субвенции на проведение ремонта жилых помещений, собственниками которых являются дети-сироты и дети, оставшиеся без попечения родителей</t>
  </si>
  <si>
    <t>Субвенции на  осуществление отдельных государственных полномочий по созданию и обеспечению деятельности комиссии по делам несовершеннолетних и защите их прав</t>
  </si>
  <si>
    <t>Субвенции на осуществление отдельных государственных полномочий  по хранению, комплектованию, учету и использованию архивных документов, относящихся к собственности Томской области</t>
  </si>
  <si>
    <t>Субвенции на осуществление государственных полномочий по организации и осуществлению деятельности по опеке и попечительству в Томской области в отношении несовершеннолетних детей</t>
  </si>
  <si>
    <t>Субвенции на 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</si>
  <si>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Иные межбюджетные трансферты на оказание помощи в ремонте и (или) переустройстве жилых помещений граждан,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 из числа: участников и инвалидов Великой Отечественной войны 1941 - 1945 годов; тружеников тыла военных лет; лиц, награжденных знаком "Жителю блокадного Ленинграда"; бывших несовершеннолетних узников концлагерей; вдов погибших (умерших) участников Великой Отечественной войны 1941 - 1945 годов, не вступивших в повторный брак</t>
  </si>
  <si>
    <t>Субсидии на достижение целевых показателей по плану мероприятий ("дорожной карте") "Изменения в отраслях социальной сферы, направленные на повышение эффективности здравоохранения Томской области" в части повышения заработной платы работников муниципальных учреждений дополнительного образования детей в сфере физической культуры и спорта, занимающих должности врачей, а также среднего медицинского персонала</t>
  </si>
  <si>
    <t>Субвенции на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мунициальных общеобразовательных организациях в Томской области, обеспечение дополнительного образования детей в муниципальных общеобразовательных организациях в Томской области</t>
  </si>
  <si>
    <t>Субвенции на обеспечение одеждой, обувью, мягким инвентарем, оборудованием  и единовременным денежным пособием детей-сирот и детей, оставшихся без попечения родителей, а также лиц из числа детей-сирот и детей, оставшихся без попечения родителей, - выпускников муниципальных образовательных учреждений, находящихся (находившихся) под опекой (попечительством) или в приемных семьях, и выпускников частных общеобразовательных учреждений, находящихся (находившихся) под опекой (попечительством), в приемных семьях</t>
  </si>
  <si>
    <t>Субвенции на осуществление отдельных государственных полномочий по обеспечению предоставления бесплатной методической, психолого-педагогической, диагностической и консультативной помощи, в том числе в дошкольных образовательных организациях и общеобразовательных организациях, если в них созданы соответствующие консультационные центры, родителям (законным представителям) несовершеннолетних обучающихся, обеспечивающих получение детьми дошкольного образования в форме семейного образования</t>
  </si>
  <si>
    <t>Иные межбюджетные трансферты на выплату ежемесячной стипендии Губернатора Томской области молодым учителям муниципальных образовательных организаций Томской области</t>
  </si>
  <si>
    <t>Субвенции на осуществление отдельных государственных полномочий по регулированию численности безнадзорных животных (на осуществление управленческих функций органами местного самоуправления)</t>
  </si>
  <si>
    <t>ОТЧЕТ
о доходах бюджета ЗАТО Северск по кодам классификации доходов бюджетов за 2017 год</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</si>
  <si>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</si>
  <si>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25527</t>
  </si>
  <si>
    <t>0091</t>
  </si>
  <si>
    <t>Субсидии бюджетам субъектов Российской Федерации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 (софинансирование расходов на создание, развитие и обеспечение деятельности муниципальных бизнес-инкубаторов, предусмотренных в муниципальных программах (подпрограммах), содержащих мероприятия, направленные на развитие малого и среднего предпринимательства)</t>
  </si>
  <si>
    <t>0093</t>
  </si>
  <si>
    <t>Субсидии бюджетам субъектов Российской Федерации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 (софинансирование расходов на создание, развитие и обеспечение деятельности муниципальных центров поддержки предпринимательства, предусмотренных в муниципальных программах (подпрограммах), содержащих мероприятия, направленные на развитие малого и среднего предпринимательства)</t>
  </si>
  <si>
    <t>0094</t>
  </si>
  <si>
    <t>Субсидии бюджетам субъектов Российской Федерации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 (софинансирование расходов на развитие и обеспечение деятельности микрофинансовых организаций, предусмотренных в муниципальных программах (подпрограммах), содержащих мероприятия, направленные на развитие малого и среднего предпринимательства)</t>
  </si>
  <si>
    <t>0095</t>
  </si>
  <si>
    <t>Субсидии бюджетам субъектов Российской Федерации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 (софинансирование расходов на поддержку стартующего бизнеса, а также на создание и (или) развитие, и (или) модернизацию производства товаров (работ, услуг), предусмотренных в муниципальных программах (подпрограммах), содержащих мероприятия, направленные на развитие малого и среднего предпринимательства)</t>
  </si>
  <si>
    <t>Субсидии на реализацию государственной программы "Обеспечение доступности жилья и улучшение качества жилищных условий населения Томской области" Основное мероприятие "Реализация проекта "Губернаторская ипотека" на территории Томской области" (частичное возмещение процентной ставки по ипотечным жилищным кредитам, взятым на приобретение вновь построенного жилья у застройщиков по договорам купли-продажи)</t>
  </si>
  <si>
    <t>29999</t>
  </si>
  <si>
    <t>0046</t>
  </si>
  <si>
    <t>30024</t>
  </si>
  <si>
    <t>30027</t>
  </si>
  <si>
    <t>0113</t>
  </si>
  <si>
    <t>Субвенции бюджетам городских округов на ежемесячную выплату денежных средств опекунам (попечителям) на содержание детей и обеспечение денежными средствами лиц из числа детей-сирот и детей, оставшихся без попечения родителей, находившихся под опекой (попечительством), в приемной семье и продолжающих обучение в муниципальных общеобразовательных организациях</t>
  </si>
  <si>
    <t>0114</t>
  </si>
  <si>
    <t xml:space="preserve">Субвенции бюджетам городских округов на содержание приемных семей, включающее в себя денежные средства приемным семьям на содержание детей и ежемесячную выплату вознаграждения, причитающегося приемным родителям </t>
  </si>
  <si>
    <t>35082</t>
  </si>
  <si>
    <t>Субвенции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</si>
  <si>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35120</t>
  </si>
  <si>
    <t>35260</t>
  </si>
  <si>
    <t>49999</t>
  </si>
  <si>
    <t>60010</t>
  </si>
  <si>
    <t>15001</t>
  </si>
  <si>
    <t>15002</t>
  </si>
  <si>
    <t>15010</t>
  </si>
  <si>
    <t>Дотации на поддержку мер по обеспечению сбалансированности местных бюджетов</t>
  </si>
  <si>
    <t>20051</t>
  </si>
  <si>
    <t>25519</t>
  </si>
  <si>
    <t>0081</t>
  </si>
  <si>
    <t xml:space="preserve">Субсидии бюджетам городских округов на поддержку отрасли культуры (Комплектование книжных фондов муниципальных общедоступных библиотек и государственных центральных библиотек субъектов Российской Федерации (федеральный бюджет)) </t>
  </si>
  <si>
    <t>Субсидии бюджетам городских округов на поддержку отрасли культуры (Комплектование книжных фондов муниципальных общедоступных библиотек и государственных центральных библиотек субъектов Российской Федерации (областной бюджет))</t>
  </si>
  <si>
    <t>0082</t>
  </si>
  <si>
    <t>0083</t>
  </si>
  <si>
    <t>Субсидии бюджетам городских округов на поддержку отрасли культуры (государственная поддержка лучших работников муниципальных учреждений культуры, находящихся на территории сельских поселений)</t>
  </si>
  <si>
    <t>25558</t>
  </si>
  <si>
    <t>Субсидии бюджетам городских округов на обеспечение развития и укрепления материально-технической базы муниципальных домов культуры, поддержку творческой деятельности муниципальных театров в городах с численностью населения до 300 тысяч человек</t>
  </si>
  <si>
    <t>Субсидии на достижение целевых показателей по плану мероприятий ("дорожной карте") "Изменения в сфере образования в Томской области" в части повышения заработной платы педагогических работников муниципальных организаций дополнительного образования  в рамках государственной программы "Развитие молодежной политики, физической культуры и спорта в Томской области"</t>
  </si>
  <si>
    <t>Субсидии на достижение целевых показателей по плану мероприятий ("дорожной карте") "Изменения в сфере образования в Томской области" в части повышения заработной платы педагогических работников муниципальных организаций дополнительного образования в рамках государственной программы "Развитие культуры и туризма в Томской области"</t>
  </si>
  <si>
    <t>0068</t>
  </si>
  <si>
    <t>Прочие субсидии бюджетам городских округов (Субсидии на приобретение спортивного инвентаря и оборудования для спортивных школ)</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</si>
  <si>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</si>
  <si>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Иные межбюджетные трансферты на денежное содержание работников единых дежурно-диспетчерских служб, осуществляющих деятельность  центров  обработки вызовов в муниципальных образованиях "Город Томск" и "Городской округ - закрытое административно-территориальное образование Северск Томской области", в рамках создания системы обеспечения вызова экстренных оперативных служб по единому номеру "112"</t>
  </si>
  <si>
    <t>0092</t>
  </si>
  <si>
    <t>Субсидии бюджетам субъектов Российской Федерации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 (софинансирование расходов на создание, развитие и обеспечение деятельности центров молодежного инновационного творчества, предусмотренных в муниципальных программах (подпрограммах), содержащих мероприятия, направленные на развитие малого и среднего предпринимательства)</t>
  </si>
  <si>
    <t>Субсидии на достижение целевых показателей по плану мероприятий ("дорожной карте") "Изменения в сфере образования в Томской области" в части повышения заработной платы педагогических работников муниципальных организаций дополнительного образования</t>
  </si>
  <si>
    <t>Субсидии на достижение целевых показателей по плану мероприятий ("дорожной карте") "Изменения в отраслях социальной сферы, направленные на повышение эффективности здравоохранения Томской области" в части повышения заработной платы работников муниципальных образовательных организаций, занимающих должности врачей, а также среднего медицинского персонала</t>
  </si>
  <si>
    <t>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Томской области</t>
  </si>
  <si>
    <t>Межбюджетные трансферты  на стимулирующие выплаты за высокие результаты и качество выполняемых работ в муниципальных общеобразовательных организациях</t>
  </si>
  <si>
    <t xml:space="preserve">Ежемесячные стипендии Губернатора Томской области обучающимся муниципальных образовательных организаций Томской области, реализующих образовательные программы среднего общего образования </t>
  </si>
  <si>
    <t>Иные межбюджетные трансферты на достижение целевых показателей по плану мероприятий ("дорожной карте") "Изменения в сфере образования в Томской области" в части повышения заработной платы педагогических работников муниципальных дошкольных образовательных организаций</t>
  </si>
  <si>
    <t>Иные межбюджетные трансферты на достижение целевых показателей по плану мероприятий ("дорожной карте") "Изменения в сфере образования в Томской области" в части повышения заработной платы педагогических работников муниципальных общеобразовательных организаций</t>
  </si>
  <si>
    <t>0059</t>
  </si>
  <si>
    <t>Иные межбюджетные трансферты на создание в 2017 году условий для поэтапного введения федеральных государственных образовательных стандартов</t>
  </si>
  <si>
    <t>Предоставление негосударственными организациями грантов для получателей средств бюджетов городских округов</t>
  </si>
  <si>
    <t>02064</t>
  </si>
  <si>
    <t>Доходы, поступающие в порядке возмещения расходов, понесенных в связи с эксплуатацией имущества городских округов</t>
  </si>
  <si>
    <t>20077</t>
  </si>
  <si>
    <t xml:space="preserve">Субсидии на создание дополнительных мест во вновь построенных образовательных организациях с использованием механизма государственно-частного партнерства в рамках государственной программы "Развитие образования в Томской области" </t>
  </si>
  <si>
    <t>25555</t>
  </si>
  <si>
    <t>Субсидии бюджетам городских округов Российской Федерации на поддержку государственных программ субъектов Российской Федерации и муниципальных программ формирования современной городской среды</t>
  </si>
  <si>
    <t>0007</t>
  </si>
  <si>
    <t>Субсидии на создание условий для управления многоквартирными домами</t>
  </si>
  <si>
    <t>0061</t>
  </si>
  <si>
    <t>Субсидии на проведение капитального ремонта объектов коммунальной инфраструктуры в целях подготовки хозяйственного комплекса Томской области к безаварийному прохождению отопительного сезона</t>
  </si>
  <si>
    <t>0062</t>
  </si>
  <si>
    <t>Субсидии на капитальный ремонт и (или) ремонт автомобильных дорог общего пользования местного значения в рамках государственной программы "Развитие транспортной системы в Томской области"</t>
  </si>
  <si>
    <t>0063</t>
  </si>
  <si>
    <t>Прочие субсидии бюджетам городских округов (Поддержка государственных программ субъектов Российской Федерации и муниципальных программ формирования современной городской среды)</t>
  </si>
  <si>
    <t>Субвенции на осуществление отдельных государственных полномочий по регулированию численности безнадзорных животных (на проведение мероприятий по регулированию численности безнадзорных животных)</t>
  </si>
  <si>
    <t>45390</t>
  </si>
  <si>
    <t>Иные межбюджетные трансферты на финансовое обеспечение дорожной деятельности в Томской агломерации в рамках государственной программы "Развитие транспортной системы в Томской области" на 2017 год</t>
  </si>
  <si>
    <t>0065</t>
  </si>
  <si>
    <t>Прочие безвозмездные поступления в бюджеты городских округов (средства заинтересованных лиц - собственников помещений в многоквартирных домах, собственников иных зданий и сооружений, расположенных в границах дворовых территорий, направляемых на выполнение дополнительного перечня работ по благоустройству дворовых территорий в рамках муниципальной программы "Формирование современной городской среды ЗАТО Северск")</t>
  </si>
  <si>
    <t xml:space="preserve">Субсидии на капитальный ремонт и (или) ремонт автомобильных дорог общего пользования местного значения в рамках государственной программы "Развитие транспортной системы в Томской области" </t>
  </si>
  <si>
    <t xml:space="preserve">Субвенции на осуществление отдельных государственных полномочий по созданию и обеспечению деятельности административных комиссий в Томской области </t>
  </si>
  <si>
    <t>076</t>
  </si>
  <si>
    <t>Федеральное агентство по рыболовству</t>
  </si>
  <si>
    <t>Земельный налог с физических лиц, обладающих земельным участком, расположенным в границах городских округов</t>
  </si>
  <si>
    <t>Субвенция на осуществление отдельных государственных полномочий по предоставлению, переоформлению и изъятию горных отводов для разработки месторождений и проявлений общераспространенных полезных ископаемых</t>
  </si>
  <si>
    <t>Субсидиии на организацию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части обеспечения расходов на содержание зданий, оплаты коммунальных услуг и прочих расходов, не связанных с обеспечением реализации основных общеобразовательных программ, за исключением расходов на капитальный ремонт, в муниципальных общеобразовательных организациях, осуществляющих образовательную деятельность только по адаптированным основным общеобразовательным программам и муниципальных санаторных общеобразовательных организациях</t>
  </si>
  <si>
    <t xml:space="preserve">                                                              Приложение 1  </t>
  </si>
  <si>
    <t xml:space="preserve">                                                              к Решению Думы ЗАТО Северск</t>
  </si>
  <si>
    <r>
      <t xml:space="preserve">                                                              от __</t>
    </r>
    <r>
      <rPr>
        <u/>
        <sz val="12"/>
        <rFont val="Times New Roman"/>
        <family val="1"/>
        <charset val="204"/>
      </rPr>
      <t>24.05.2018</t>
    </r>
    <r>
      <rPr>
        <sz val="12"/>
        <rFont val="Times New Roman"/>
        <family val="1"/>
        <charset val="204"/>
      </rPr>
      <t>__ №___</t>
    </r>
    <r>
      <rPr>
        <u/>
        <sz val="12"/>
        <rFont val="Times New Roman"/>
        <family val="1"/>
        <charset val="204"/>
      </rPr>
      <t>38/1</t>
    </r>
    <r>
      <rPr>
        <sz val="12"/>
        <rFont val="Times New Roman"/>
        <family val="1"/>
        <charset val="204"/>
      </rPr>
      <t>______</t>
    </r>
  </si>
</sst>
</file>

<file path=xl/styles.xml><?xml version="1.0" encoding="utf-8"?>
<styleSheet xmlns="http://schemas.openxmlformats.org/spreadsheetml/2006/main">
  <numFmts count="2">
    <numFmt numFmtId="173" formatCode="0.0"/>
    <numFmt numFmtId="174" formatCode="#,##0.00_р_."/>
  </numFmts>
  <fonts count="7">
    <font>
      <sz val="10"/>
      <name val="Arial"/>
      <charset val="204"/>
    </font>
    <font>
      <sz val="8"/>
      <name val="Arial"/>
      <family val="2"/>
      <charset val="204"/>
    </font>
    <font>
      <sz val="10"/>
      <name val="Arial"/>
      <family val="2"/>
      <charset val="204"/>
    </font>
    <font>
      <sz val="12"/>
      <name val="Times New Roman"/>
      <family val="1"/>
      <charset val="204"/>
    </font>
    <font>
      <sz val="11"/>
      <name val="Times New Roman"/>
      <family val="1"/>
      <charset val="204"/>
    </font>
    <font>
      <sz val="10"/>
      <name val="Arial"/>
      <family val="2"/>
      <charset val="204"/>
    </font>
    <font>
      <u/>
      <sz val="12"/>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3">
    <xf numFmtId="0" fontId="0" fillId="0" borderId="0"/>
    <xf numFmtId="0" fontId="2" fillId="0" borderId="0" applyNumberFormat="0" applyFont="0" applyFill="0" applyBorder="0" applyAlignment="0" applyProtection="0">
      <alignment vertical="top"/>
    </xf>
    <xf numFmtId="0" fontId="5" fillId="0" borderId="0"/>
  </cellStyleXfs>
  <cellXfs count="55">
    <xf numFmtId="0" fontId="0" fillId="0" borderId="0" xfId="0"/>
    <xf numFmtId="0" fontId="3" fillId="0" borderId="1" xfId="0" applyFont="1" applyFill="1" applyBorder="1" applyAlignment="1">
      <alignment horizontal="center"/>
    </xf>
    <xf numFmtId="174" fontId="3" fillId="0" borderId="0" xfId="0" applyNumberFormat="1" applyFont="1" applyFill="1"/>
    <xf numFmtId="0" fontId="3" fillId="0" borderId="0" xfId="0" applyFont="1" applyFill="1"/>
    <xf numFmtId="0" fontId="3" fillId="0" borderId="0" xfId="0" applyFont="1" applyFill="1" applyBorder="1"/>
    <xf numFmtId="174" fontId="3" fillId="0" borderId="0" xfId="0" applyNumberFormat="1" applyFont="1" applyFill="1" applyAlignment="1">
      <alignment horizontal="right"/>
    </xf>
    <xf numFmtId="49" fontId="3" fillId="0" borderId="0" xfId="0" applyNumberFormat="1" applyFont="1" applyFill="1" applyAlignment="1"/>
    <xf numFmtId="49" fontId="3" fillId="0" borderId="0" xfId="0" applyNumberFormat="1" applyFont="1" applyFill="1" applyAlignment="1">
      <alignment wrapText="1"/>
    </xf>
    <xf numFmtId="0" fontId="4" fillId="0" borderId="1" xfId="0" applyFont="1" applyFill="1" applyBorder="1" applyAlignment="1">
      <alignment horizontal="center" vertical="center" wrapText="1"/>
    </xf>
    <xf numFmtId="4" fontId="3" fillId="0" borderId="1" xfId="0" applyNumberFormat="1" applyFont="1" applyFill="1" applyBorder="1" applyAlignment="1">
      <alignment horizontal="left" vertical="center" wrapText="1"/>
    </xf>
    <xf numFmtId="49" fontId="3" fillId="0" borderId="0" xfId="0" applyNumberFormat="1" applyFont="1" applyFill="1" applyAlignment="1">
      <alignment horizontal="left"/>
    </xf>
    <xf numFmtId="49" fontId="3" fillId="0" borderId="0" xfId="0" applyNumberFormat="1" applyFont="1" applyFill="1" applyAlignment="1">
      <alignment horizontal="center"/>
    </xf>
    <xf numFmtId="49" fontId="3" fillId="0" borderId="0" xfId="0" applyNumberFormat="1" applyFont="1" applyFill="1" applyAlignment="1">
      <alignment horizontal="left" wrapText="1"/>
    </xf>
    <xf numFmtId="4" fontId="3" fillId="0" borderId="1" xfId="0" applyNumberFormat="1" applyFont="1" applyBorder="1" applyAlignment="1">
      <alignment horizontal="left" vertical="center" wrapText="1"/>
    </xf>
    <xf numFmtId="49" fontId="3" fillId="0" borderId="1" xfId="0" applyNumberFormat="1" applyFont="1" applyFill="1" applyBorder="1" applyAlignment="1">
      <alignment horizontal="left" vertical="center" wrapText="1"/>
    </xf>
    <xf numFmtId="4" fontId="3" fillId="0" borderId="1" xfId="2" applyNumberFormat="1" applyFont="1" applyBorder="1" applyAlignment="1">
      <alignment horizontal="left" vertical="center" wrapText="1"/>
    </xf>
    <xf numFmtId="4" fontId="3" fillId="0" borderId="1" xfId="2" applyNumberFormat="1" applyFont="1" applyFill="1" applyBorder="1" applyAlignment="1">
      <alignment horizontal="left" vertical="center" wrapText="1"/>
    </xf>
    <xf numFmtId="4" fontId="3" fillId="0" borderId="2" xfId="0" applyNumberFormat="1" applyFont="1" applyFill="1" applyBorder="1" applyAlignment="1">
      <alignment vertical="center"/>
    </xf>
    <xf numFmtId="4" fontId="3" fillId="0" borderId="1" xfId="0" applyNumberFormat="1" applyFont="1" applyFill="1" applyBorder="1" applyAlignment="1">
      <alignment vertical="center"/>
    </xf>
    <xf numFmtId="49" fontId="3" fillId="0" borderId="1" xfId="0" applyNumberFormat="1" applyFont="1" applyFill="1" applyBorder="1" applyAlignment="1">
      <alignment horizontal="center" vertical="center"/>
    </xf>
    <xf numFmtId="49" fontId="3" fillId="0" borderId="3"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xf>
    <xf numFmtId="49" fontId="3" fillId="0" borderId="1" xfId="0" applyNumberFormat="1" applyFont="1" applyBorder="1" applyAlignment="1">
      <alignment horizontal="center" vertical="center"/>
    </xf>
    <xf numFmtId="49" fontId="3" fillId="0" borderId="5"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4" fontId="3" fillId="2" borderId="1" xfId="0" applyNumberFormat="1" applyFont="1" applyFill="1" applyBorder="1" applyAlignment="1">
      <alignment vertical="center"/>
    </xf>
    <xf numFmtId="4" fontId="3" fillId="0" borderId="1" xfId="2" applyNumberFormat="1" applyFont="1" applyFill="1" applyBorder="1" applyAlignment="1">
      <alignment horizontal="right" vertical="center"/>
    </xf>
    <xf numFmtId="49" fontId="3" fillId="2" borderId="1" xfId="0" applyNumberFormat="1" applyFont="1" applyFill="1" applyBorder="1" applyAlignment="1">
      <alignment horizontal="center" vertical="center"/>
    </xf>
    <xf numFmtId="4" fontId="3" fillId="2" borderId="1" xfId="2" applyNumberFormat="1" applyFont="1" applyFill="1" applyBorder="1" applyAlignment="1">
      <alignment horizontal="left" vertical="center" wrapText="1"/>
    </xf>
    <xf numFmtId="0" fontId="3" fillId="2" borderId="0" xfId="0" applyFont="1" applyFill="1"/>
    <xf numFmtId="4" fontId="3" fillId="2" borderId="1" xfId="0" applyNumberFormat="1" applyFont="1" applyFill="1" applyBorder="1" applyAlignment="1">
      <alignment horizontal="left" vertical="center" wrapText="1"/>
    </xf>
    <xf numFmtId="49" fontId="3" fillId="2" borderId="5" xfId="0" applyNumberFormat="1" applyFont="1" applyFill="1" applyBorder="1" applyAlignment="1">
      <alignment horizontal="center" vertical="center"/>
    </xf>
    <xf numFmtId="49" fontId="3" fillId="2" borderId="0" xfId="0" applyNumberFormat="1" applyFont="1" applyFill="1" applyBorder="1" applyAlignment="1">
      <alignment horizontal="center" vertical="center"/>
    </xf>
    <xf numFmtId="49" fontId="3" fillId="2" borderId="1" xfId="0" applyNumberFormat="1" applyFont="1" applyFill="1" applyBorder="1" applyAlignment="1">
      <alignment horizontal="left" vertical="center" wrapText="1"/>
    </xf>
    <xf numFmtId="49" fontId="3" fillId="2" borderId="0" xfId="0" applyNumberFormat="1" applyFont="1" applyFill="1" applyAlignment="1">
      <alignment horizontal="left"/>
    </xf>
    <xf numFmtId="49" fontId="3" fillId="2" borderId="0" xfId="0" applyNumberFormat="1" applyFont="1" applyFill="1" applyAlignment="1">
      <alignment horizontal="center"/>
    </xf>
    <xf numFmtId="49" fontId="3" fillId="2" borderId="0" xfId="0" applyNumberFormat="1" applyFont="1" applyFill="1" applyAlignment="1">
      <alignment horizontal="left" wrapText="1"/>
    </xf>
    <xf numFmtId="174" fontId="3" fillId="2" borderId="0" xfId="0" applyNumberFormat="1" applyFont="1" applyFill="1"/>
    <xf numFmtId="0" fontId="4" fillId="2" borderId="0" xfId="0" applyFont="1" applyFill="1"/>
    <xf numFmtId="49" fontId="3" fillId="2" borderId="6" xfId="0" applyNumberFormat="1" applyFont="1" applyFill="1" applyBorder="1" applyAlignment="1">
      <alignment horizontal="center" vertical="center"/>
    </xf>
    <xf numFmtId="49" fontId="3" fillId="2" borderId="3" xfId="0" applyNumberFormat="1" applyFont="1" applyFill="1" applyBorder="1" applyAlignment="1">
      <alignment horizontal="center" vertical="center"/>
    </xf>
    <xf numFmtId="49" fontId="3" fillId="2" borderId="4" xfId="0" applyNumberFormat="1" applyFont="1" applyFill="1" applyBorder="1" applyAlignment="1">
      <alignment horizontal="center" vertical="center"/>
    </xf>
    <xf numFmtId="4" fontId="3" fillId="0" borderId="0" xfId="0" applyNumberFormat="1" applyFont="1" applyFill="1"/>
    <xf numFmtId="49" fontId="3" fillId="2" borderId="6" xfId="0" applyNumberFormat="1" applyFont="1" applyFill="1" applyBorder="1" applyAlignment="1">
      <alignment horizontal="left"/>
    </xf>
    <xf numFmtId="49" fontId="3" fillId="2" borderId="3" xfId="0" applyNumberFormat="1" applyFont="1" applyFill="1" applyBorder="1" applyAlignment="1">
      <alignment horizontal="left"/>
    </xf>
    <xf numFmtId="49" fontId="3" fillId="2" borderId="4" xfId="0" applyNumberFormat="1" applyFont="1" applyFill="1" applyBorder="1" applyAlignment="1">
      <alignment horizontal="left"/>
    </xf>
    <xf numFmtId="0" fontId="3" fillId="0" borderId="1" xfId="0" applyFont="1" applyFill="1" applyBorder="1" applyAlignment="1">
      <alignment horizontal="center" vertical="center" wrapText="1"/>
    </xf>
    <xf numFmtId="0" fontId="3" fillId="0" borderId="1" xfId="0" applyFont="1" applyFill="1" applyBorder="1" applyAlignment="1">
      <alignment horizontal="center"/>
    </xf>
    <xf numFmtId="49" fontId="3" fillId="0" borderId="0" xfId="0" applyNumberFormat="1" applyFont="1" applyFill="1" applyAlignment="1">
      <alignment horizontal="center" vertical="center" wrapText="1"/>
    </xf>
    <xf numFmtId="49" fontId="3" fillId="0" borderId="0" xfId="0" applyNumberFormat="1" applyFont="1" applyFill="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74" fontId="3" fillId="0" borderId="0" xfId="0" applyNumberFormat="1" applyFont="1" applyFill="1" applyAlignment="1">
      <alignment horizontal="left" vertical="top"/>
    </xf>
    <xf numFmtId="173" fontId="3" fillId="0" borderId="0" xfId="1" applyNumberFormat="1" applyFont="1" applyFill="1" applyBorder="1" applyAlignment="1" applyProtection="1">
      <alignment horizontal="left" vertical="center"/>
    </xf>
    <xf numFmtId="49" fontId="3" fillId="0" borderId="0" xfId="0" applyNumberFormat="1" applyFont="1" applyFill="1" applyAlignment="1">
      <alignment horizontal="center" wrapText="1"/>
    </xf>
  </cellXfs>
  <cellStyles count="3">
    <cellStyle name="Обычный" xfId="0" builtinId="0"/>
    <cellStyle name="Обычный_proekt_2005_1" xfId="1"/>
    <cellStyle name="Обычный_Приложение_06_доходы"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K238"/>
  <sheetViews>
    <sheetView showZeros="0" tabSelected="1" topLeftCell="A73" zoomScaleSheetLayoutView="90" zoomScalePageLayoutView="62" workbookViewId="0">
      <selection activeCell="A222" sqref="A222:A223"/>
    </sheetView>
  </sheetViews>
  <sheetFormatPr defaultColWidth="8.85546875" defaultRowHeight="15.75"/>
  <cols>
    <col min="1" max="1" width="9.140625" style="10" customWidth="1"/>
    <col min="2" max="2" width="3.42578125" style="11" customWidth="1"/>
    <col min="3" max="3" width="4" style="11" customWidth="1"/>
    <col min="4" max="4" width="6.42578125" style="11" customWidth="1"/>
    <col min="5" max="5" width="3.85546875" style="11" customWidth="1"/>
    <col min="6" max="6" width="5.85546875" style="11" customWidth="1"/>
    <col min="7" max="7" width="4.140625" style="10" customWidth="1"/>
    <col min="8" max="8" width="61.5703125" style="12" customWidth="1"/>
    <col min="9" max="9" width="16.42578125" style="2" customWidth="1"/>
    <col min="10" max="10" width="8.85546875" style="3"/>
    <col min="11" max="11" width="10.140625" style="3" bestFit="1" customWidth="1"/>
    <col min="12" max="16384" width="8.85546875" style="3"/>
  </cols>
  <sheetData>
    <row r="1" spans="1:9">
      <c r="A1" s="6" t="s">
        <v>113</v>
      </c>
      <c r="B1" s="6"/>
      <c r="C1" s="6"/>
      <c r="D1" s="6"/>
      <c r="E1" s="6"/>
      <c r="F1" s="6"/>
      <c r="G1" s="6"/>
      <c r="H1" s="52" t="s">
        <v>357</v>
      </c>
      <c r="I1" s="52"/>
    </row>
    <row r="2" spans="1:9">
      <c r="A2" s="6" t="s">
        <v>113</v>
      </c>
      <c r="B2" s="6"/>
      <c r="C2" s="6"/>
      <c r="D2" s="6"/>
      <c r="E2" s="6"/>
      <c r="F2" s="6"/>
      <c r="G2" s="6"/>
      <c r="H2" s="53" t="s">
        <v>358</v>
      </c>
      <c r="I2" s="53"/>
    </row>
    <row r="3" spans="1:9">
      <c r="A3" s="6"/>
      <c r="B3" s="6"/>
      <c r="C3" s="6"/>
      <c r="D3" s="6"/>
      <c r="E3" s="6"/>
      <c r="F3" s="6"/>
      <c r="G3" s="6"/>
      <c r="H3" s="53" t="s">
        <v>359</v>
      </c>
      <c r="I3" s="53"/>
    </row>
    <row r="4" spans="1:9">
      <c r="A4" s="6"/>
      <c r="B4" s="6"/>
      <c r="C4" s="6"/>
      <c r="D4" s="6"/>
      <c r="E4" s="6"/>
      <c r="F4" s="6"/>
      <c r="G4" s="6"/>
      <c r="H4" s="54"/>
      <c r="I4" s="54"/>
    </row>
    <row r="5" spans="1:9" ht="36.6" customHeight="1">
      <c r="A5" s="48" t="s">
        <v>273</v>
      </c>
      <c r="B5" s="49"/>
      <c r="C5" s="49"/>
      <c r="D5" s="49"/>
      <c r="E5" s="49"/>
      <c r="F5" s="49"/>
      <c r="G5" s="49"/>
      <c r="H5" s="49"/>
      <c r="I5" s="49"/>
    </row>
    <row r="6" spans="1:9" ht="16.899999999999999" customHeight="1">
      <c r="A6" s="6"/>
      <c r="B6" s="6"/>
      <c r="C6" s="6"/>
      <c r="D6" s="6"/>
      <c r="E6" s="6"/>
      <c r="F6" s="6"/>
      <c r="G6" s="6"/>
      <c r="H6" s="7"/>
      <c r="I6" s="5" t="s">
        <v>79</v>
      </c>
    </row>
    <row r="7" spans="1:9" s="4" customFormat="1" ht="15" customHeight="1">
      <c r="A7" s="50" t="s">
        <v>76</v>
      </c>
      <c r="B7" s="50"/>
      <c r="C7" s="50"/>
      <c r="D7" s="50"/>
      <c r="E7" s="50"/>
      <c r="F7" s="50"/>
      <c r="G7" s="50"/>
      <c r="H7" s="51" t="s">
        <v>74</v>
      </c>
      <c r="I7" s="46" t="s">
        <v>73</v>
      </c>
    </row>
    <row r="8" spans="1:9" s="4" customFormat="1" ht="57.75" customHeight="1">
      <c r="A8" s="8" t="s">
        <v>75</v>
      </c>
      <c r="B8" s="51" t="s">
        <v>77</v>
      </c>
      <c r="C8" s="51"/>
      <c r="D8" s="51"/>
      <c r="E8" s="51"/>
      <c r="F8" s="51"/>
      <c r="G8" s="51"/>
      <c r="H8" s="51"/>
      <c r="I8" s="46"/>
    </row>
    <row r="9" spans="1:9" s="4" customFormat="1" ht="14.45" customHeight="1">
      <c r="A9" s="1">
        <v>1</v>
      </c>
      <c r="B9" s="47">
        <v>2</v>
      </c>
      <c r="C9" s="47"/>
      <c r="D9" s="47"/>
      <c r="E9" s="47"/>
      <c r="F9" s="47"/>
      <c r="G9" s="47"/>
      <c r="H9" s="8">
        <v>3</v>
      </c>
      <c r="I9" s="1">
        <v>4</v>
      </c>
    </row>
    <row r="10" spans="1:9" ht="33.6" customHeight="1">
      <c r="A10" s="19" t="s">
        <v>116</v>
      </c>
      <c r="B10" s="20"/>
      <c r="C10" s="20"/>
      <c r="D10" s="20"/>
      <c r="E10" s="20"/>
      <c r="F10" s="20"/>
      <c r="G10" s="21"/>
      <c r="H10" s="14" t="s">
        <v>220</v>
      </c>
      <c r="I10" s="17">
        <f>SUM(I11:I14)</f>
        <v>21881.62</v>
      </c>
    </row>
    <row r="11" spans="1:9" ht="37.5" customHeight="1">
      <c r="A11" s="19" t="s">
        <v>116</v>
      </c>
      <c r="B11" s="19" t="s">
        <v>114</v>
      </c>
      <c r="C11" s="19" t="s">
        <v>115</v>
      </c>
      <c r="D11" s="19" t="s">
        <v>226</v>
      </c>
      <c r="E11" s="19" t="s">
        <v>117</v>
      </c>
      <c r="F11" s="19" t="s">
        <v>118</v>
      </c>
      <c r="G11" s="19" t="s">
        <v>119</v>
      </c>
      <c r="H11" s="9" t="s">
        <v>120</v>
      </c>
      <c r="I11" s="18">
        <v>586.99</v>
      </c>
    </row>
    <row r="12" spans="1:9" ht="38.25" customHeight="1">
      <c r="A12" s="19" t="s">
        <v>116</v>
      </c>
      <c r="B12" s="19" t="s">
        <v>114</v>
      </c>
      <c r="C12" s="19" t="s">
        <v>115</v>
      </c>
      <c r="D12" s="19" t="s">
        <v>121</v>
      </c>
      <c r="E12" s="19" t="s">
        <v>117</v>
      </c>
      <c r="F12" s="19" t="s">
        <v>118</v>
      </c>
      <c r="G12" s="19" t="s">
        <v>119</v>
      </c>
      <c r="H12" s="9" t="s">
        <v>227</v>
      </c>
      <c r="I12" s="18">
        <v>-2.2000000000000002</v>
      </c>
    </row>
    <row r="13" spans="1:9" ht="29.25" customHeight="1">
      <c r="A13" s="19" t="s">
        <v>116</v>
      </c>
      <c r="B13" s="19" t="s">
        <v>114</v>
      </c>
      <c r="C13" s="19" t="s">
        <v>115</v>
      </c>
      <c r="D13" s="19" t="s">
        <v>228</v>
      </c>
      <c r="E13" s="19" t="s">
        <v>117</v>
      </c>
      <c r="F13" s="19" t="s">
        <v>118</v>
      </c>
      <c r="G13" s="19" t="s">
        <v>119</v>
      </c>
      <c r="H13" s="9" t="s">
        <v>229</v>
      </c>
      <c r="I13" s="18">
        <v>19728.32</v>
      </c>
    </row>
    <row r="14" spans="1:9" ht="29.25" customHeight="1">
      <c r="A14" s="19" t="s">
        <v>116</v>
      </c>
      <c r="B14" s="19" t="s">
        <v>114</v>
      </c>
      <c r="C14" s="19" t="s">
        <v>115</v>
      </c>
      <c r="D14" s="19" t="s">
        <v>122</v>
      </c>
      <c r="E14" s="19" t="s">
        <v>117</v>
      </c>
      <c r="F14" s="19" t="s">
        <v>118</v>
      </c>
      <c r="G14" s="19" t="s">
        <v>119</v>
      </c>
      <c r="H14" s="9" t="s">
        <v>230</v>
      </c>
      <c r="I14" s="18">
        <v>1568.51</v>
      </c>
    </row>
    <row r="15" spans="1:9" ht="29.25" customHeight="1">
      <c r="A15" s="19" t="s">
        <v>352</v>
      </c>
      <c r="B15" s="20"/>
      <c r="C15" s="20"/>
      <c r="D15" s="20"/>
      <c r="E15" s="20"/>
      <c r="F15" s="20"/>
      <c r="G15" s="21"/>
      <c r="H15" s="9" t="s">
        <v>353</v>
      </c>
      <c r="I15" s="18">
        <f>I16</f>
        <v>-2.1800000000000002</v>
      </c>
    </row>
    <row r="16" spans="1:9" ht="55.15" customHeight="1">
      <c r="A16" s="19" t="s">
        <v>352</v>
      </c>
      <c r="B16" s="20" t="s">
        <v>114</v>
      </c>
      <c r="C16" s="20" t="s">
        <v>123</v>
      </c>
      <c r="D16" s="20" t="s">
        <v>126</v>
      </c>
      <c r="E16" s="20" t="s">
        <v>125</v>
      </c>
      <c r="F16" s="20" t="s">
        <v>118</v>
      </c>
      <c r="G16" s="21" t="s">
        <v>124</v>
      </c>
      <c r="H16" s="9" t="s">
        <v>127</v>
      </c>
      <c r="I16" s="18">
        <v>-2.1800000000000002</v>
      </c>
    </row>
    <row r="17" spans="1:9" ht="42.6" customHeight="1">
      <c r="A17" s="19" t="s">
        <v>128</v>
      </c>
      <c r="B17" s="20"/>
      <c r="C17" s="20"/>
      <c r="D17" s="20"/>
      <c r="E17" s="20"/>
      <c r="F17" s="20"/>
      <c r="G17" s="21"/>
      <c r="H17" s="14" t="s">
        <v>221</v>
      </c>
      <c r="I17" s="18">
        <f>SUM(I18:I18)</f>
        <v>20</v>
      </c>
    </row>
    <row r="18" spans="1:9" ht="60.6" customHeight="1">
      <c r="A18" s="19" t="s">
        <v>128</v>
      </c>
      <c r="B18" s="19" t="s">
        <v>114</v>
      </c>
      <c r="C18" s="19" t="s">
        <v>123</v>
      </c>
      <c r="D18" s="19" t="s">
        <v>126</v>
      </c>
      <c r="E18" s="19" t="s">
        <v>125</v>
      </c>
      <c r="F18" s="19" t="s">
        <v>118</v>
      </c>
      <c r="G18" s="19" t="s">
        <v>124</v>
      </c>
      <c r="H18" s="9" t="s">
        <v>127</v>
      </c>
      <c r="I18" s="18">
        <v>20</v>
      </c>
    </row>
    <row r="19" spans="1:9" ht="27.75" customHeight="1">
      <c r="A19" s="19" t="s">
        <v>36</v>
      </c>
      <c r="B19" s="20"/>
      <c r="C19" s="20"/>
      <c r="D19" s="20"/>
      <c r="E19" s="20"/>
      <c r="F19" s="20"/>
      <c r="G19" s="21"/>
      <c r="H19" s="14" t="s">
        <v>37</v>
      </c>
      <c r="I19" s="18">
        <f>SUM(I20:I23)</f>
        <v>6490.5100000000011</v>
      </c>
    </row>
    <row r="20" spans="1:9" ht="86.45" customHeight="1">
      <c r="A20" s="19" t="s">
        <v>36</v>
      </c>
      <c r="B20" s="19" t="s">
        <v>114</v>
      </c>
      <c r="C20" s="19" t="s">
        <v>104</v>
      </c>
      <c r="D20" s="19" t="s">
        <v>38</v>
      </c>
      <c r="E20" s="19" t="s">
        <v>117</v>
      </c>
      <c r="F20" s="19" t="s">
        <v>131</v>
      </c>
      <c r="G20" s="19" t="s">
        <v>134</v>
      </c>
      <c r="H20" s="9" t="s">
        <v>39</v>
      </c>
      <c r="I20" s="18">
        <v>2666.95</v>
      </c>
    </row>
    <row r="21" spans="1:9" ht="105" customHeight="1">
      <c r="A21" s="19" t="s">
        <v>36</v>
      </c>
      <c r="B21" s="19" t="s">
        <v>114</v>
      </c>
      <c r="C21" s="19" t="s">
        <v>104</v>
      </c>
      <c r="D21" s="19" t="s">
        <v>40</v>
      </c>
      <c r="E21" s="19" t="s">
        <v>117</v>
      </c>
      <c r="F21" s="19" t="s">
        <v>131</v>
      </c>
      <c r="G21" s="19" t="s">
        <v>134</v>
      </c>
      <c r="H21" s="9" t="s">
        <v>41</v>
      </c>
      <c r="I21" s="18">
        <v>27.07</v>
      </c>
    </row>
    <row r="22" spans="1:9" ht="87.6" customHeight="1">
      <c r="A22" s="19" t="s">
        <v>36</v>
      </c>
      <c r="B22" s="19" t="s">
        <v>114</v>
      </c>
      <c r="C22" s="19" t="s">
        <v>104</v>
      </c>
      <c r="D22" s="19" t="s">
        <v>42</v>
      </c>
      <c r="E22" s="19" t="s">
        <v>117</v>
      </c>
      <c r="F22" s="19" t="s">
        <v>131</v>
      </c>
      <c r="G22" s="19" t="s">
        <v>134</v>
      </c>
      <c r="H22" s="9" t="s">
        <v>43</v>
      </c>
      <c r="I22" s="18">
        <v>4313.0200000000004</v>
      </c>
    </row>
    <row r="23" spans="1:9" ht="82.5" customHeight="1">
      <c r="A23" s="19" t="s">
        <v>36</v>
      </c>
      <c r="B23" s="19" t="s">
        <v>114</v>
      </c>
      <c r="C23" s="19" t="s">
        <v>104</v>
      </c>
      <c r="D23" s="19" t="s">
        <v>44</v>
      </c>
      <c r="E23" s="19" t="s">
        <v>117</v>
      </c>
      <c r="F23" s="19" t="s">
        <v>131</v>
      </c>
      <c r="G23" s="19" t="s">
        <v>134</v>
      </c>
      <c r="H23" s="9" t="s">
        <v>45</v>
      </c>
      <c r="I23" s="18">
        <v>-516.53</v>
      </c>
    </row>
    <row r="24" spans="1:9" ht="33" customHeight="1">
      <c r="A24" s="19" t="s">
        <v>243</v>
      </c>
      <c r="B24" s="20"/>
      <c r="C24" s="20"/>
      <c r="D24" s="20"/>
      <c r="E24" s="20"/>
      <c r="F24" s="20"/>
      <c r="G24" s="21"/>
      <c r="H24" s="14" t="s">
        <v>244</v>
      </c>
      <c r="I24" s="18">
        <f>I25</f>
        <v>21.53</v>
      </c>
    </row>
    <row r="25" spans="1:9" ht="82.5" customHeight="1">
      <c r="A25" s="19" t="s">
        <v>243</v>
      </c>
      <c r="B25" s="19" t="s">
        <v>114</v>
      </c>
      <c r="C25" s="19" t="s">
        <v>123</v>
      </c>
      <c r="D25" s="19" t="s">
        <v>233</v>
      </c>
      <c r="E25" s="19" t="s">
        <v>125</v>
      </c>
      <c r="F25" s="19" t="s">
        <v>118</v>
      </c>
      <c r="G25" s="19" t="s">
        <v>124</v>
      </c>
      <c r="H25" s="13" t="s">
        <v>234</v>
      </c>
      <c r="I25" s="18">
        <v>21.53</v>
      </c>
    </row>
    <row r="26" spans="1:9" ht="24" customHeight="1">
      <c r="A26" s="23" t="s">
        <v>108</v>
      </c>
      <c r="B26" s="24"/>
      <c r="C26" s="24"/>
      <c r="D26" s="24"/>
      <c r="E26" s="24"/>
      <c r="F26" s="24"/>
      <c r="G26" s="24"/>
      <c r="H26" s="14" t="s">
        <v>46</v>
      </c>
      <c r="I26" s="25">
        <f>I27</f>
        <v>3.7</v>
      </c>
    </row>
    <row r="27" spans="1:9" ht="51.6" customHeight="1">
      <c r="A27" s="19" t="s">
        <v>108</v>
      </c>
      <c r="B27" s="19" t="s">
        <v>114</v>
      </c>
      <c r="C27" s="19" t="s">
        <v>123</v>
      </c>
      <c r="D27" s="19" t="s">
        <v>126</v>
      </c>
      <c r="E27" s="19" t="s">
        <v>125</v>
      </c>
      <c r="F27" s="19" t="s">
        <v>109</v>
      </c>
      <c r="G27" s="19" t="s">
        <v>124</v>
      </c>
      <c r="H27" s="9" t="s">
        <v>127</v>
      </c>
      <c r="I27" s="25">
        <v>3.7</v>
      </c>
    </row>
    <row r="28" spans="1:9" ht="34.5" customHeight="1">
      <c r="A28" s="23" t="s">
        <v>132</v>
      </c>
      <c r="B28" s="24"/>
      <c r="C28" s="24"/>
      <c r="D28" s="24"/>
      <c r="E28" s="24"/>
      <c r="F28" s="24"/>
      <c r="G28" s="24"/>
      <c r="H28" s="14" t="s">
        <v>222</v>
      </c>
      <c r="I28" s="18">
        <f>SUM(I29:I44)</f>
        <v>787693.08999999985</v>
      </c>
    </row>
    <row r="29" spans="1:9" ht="27" customHeight="1">
      <c r="A29" s="19" t="s">
        <v>132</v>
      </c>
      <c r="B29" s="19" t="s">
        <v>114</v>
      </c>
      <c r="C29" s="19" t="s">
        <v>117</v>
      </c>
      <c r="D29" s="19" t="s">
        <v>139</v>
      </c>
      <c r="E29" s="19" t="s">
        <v>117</v>
      </c>
      <c r="F29" s="19" t="s">
        <v>131</v>
      </c>
      <c r="G29" s="19" t="s">
        <v>134</v>
      </c>
      <c r="H29" s="9" t="s">
        <v>78</v>
      </c>
      <c r="I29" s="18">
        <v>593956.47</v>
      </c>
    </row>
    <row r="30" spans="1:9" ht="39" customHeight="1">
      <c r="A30" s="19" t="s">
        <v>132</v>
      </c>
      <c r="B30" s="19" t="s">
        <v>114</v>
      </c>
      <c r="C30" s="19" t="s">
        <v>136</v>
      </c>
      <c r="D30" s="19" t="s">
        <v>137</v>
      </c>
      <c r="E30" s="19" t="s">
        <v>117</v>
      </c>
      <c r="F30" s="19" t="s">
        <v>131</v>
      </c>
      <c r="G30" s="19" t="s">
        <v>134</v>
      </c>
      <c r="H30" s="9" t="s">
        <v>138</v>
      </c>
      <c r="I30" s="18">
        <v>42248.33</v>
      </c>
    </row>
    <row r="31" spans="1:9" ht="39" customHeight="1">
      <c r="A31" s="19" t="s">
        <v>132</v>
      </c>
      <c r="B31" s="19" t="s">
        <v>114</v>
      </c>
      <c r="C31" s="19" t="s">
        <v>136</v>
      </c>
      <c r="D31" s="19" t="s">
        <v>139</v>
      </c>
      <c r="E31" s="19" t="s">
        <v>140</v>
      </c>
      <c r="F31" s="19" t="s">
        <v>131</v>
      </c>
      <c r="G31" s="19" t="s">
        <v>134</v>
      </c>
      <c r="H31" s="9" t="s">
        <v>141</v>
      </c>
      <c r="I31" s="18">
        <v>47078.48</v>
      </c>
    </row>
    <row r="32" spans="1:9" ht="25.5" customHeight="1">
      <c r="A32" s="19" t="s">
        <v>132</v>
      </c>
      <c r="B32" s="19" t="s">
        <v>114</v>
      </c>
      <c r="C32" s="19" t="s">
        <v>136</v>
      </c>
      <c r="D32" s="19" t="s">
        <v>142</v>
      </c>
      <c r="E32" s="19" t="s">
        <v>117</v>
      </c>
      <c r="F32" s="19" t="s">
        <v>131</v>
      </c>
      <c r="G32" s="19" t="s">
        <v>134</v>
      </c>
      <c r="H32" s="9" t="s">
        <v>143</v>
      </c>
      <c r="I32" s="18">
        <v>159.52000000000001</v>
      </c>
    </row>
    <row r="33" spans="1:9" ht="51.6" customHeight="1">
      <c r="A33" s="19" t="s">
        <v>132</v>
      </c>
      <c r="B33" s="19" t="s">
        <v>114</v>
      </c>
      <c r="C33" s="19" t="s">
        <v>136</v>
      </c>
      <c r="D33" s="19" t="s">
        <v>144</v>
      </c>
      <c r="E33" s="19" t="s">
        <v>140</v>
      </c>
      <c r="F33" s="19" t="s">
        <v>131</v>
      </c>
      <c r="G33" s="19" t="s">
        <v>134</v>
      </c>
      <c r="H33" s="9" t="s">
        <v>145</v>
      </c>
      <c r="I33" s="18">
        <v>1304.26</v>
      </c>
    </row>
    <row r="34" spans="1:9" ht="55.9" customHeight="1">
      <c r="A34" s="19" t="s">
        <v>132</v>
      </c>
      <c r="B34" s="19" t="s">
        <v>114</v>
      </c>
      <c r="C34" s="19" t="s">
        <v>146</v>
      </c>
      <c r="D34" s="19" t="s">
        <v>121</v>
      </c>
      <c r="E34" s="19" t="s">
        <v>125</v>
      </c>
      <c r="F34" s="19" t="s">
        <v>131</v>
      </c>
      <c r="G34" s="19" t="s">
        <v>134</v>
      </c>
      <c r="H34" s="9" t="s">
        <v>147</v>
      </c>
      <c r="I34" s="18">
        <v>23930.1</v>
      </c>
    </row>
    <row r="35" spans="1:9" ht="36" customHeight="1">
      <c r="A35" s="22" t="s">
        <v>132</v>
      </c>
      <c r="B35" s="22" t="s">
        <v>114</v>
      </c>
      <c r="C35" s="22" t="s">
        <v>146</v>
      </c>
      <c r="D35" s="22" t="s">
        <v>236</v>
      </c>
      <c r="E35" s="22" t="s">
        <v>125</v>
      </c>
      <c r="F35" s="22" t="s">
        <v>131</v>
      </c>
      <c r="G35" s="22" t="s">
        <v>134</v>
      </c>
      <c r="H35" s="9" t="s">
        <v>237</v>
      </c>
      <c r="I35" s="18">
        <v>58414.61</v>
      </c>
    </row>
    <row r="36" spans="1:9" ht="36" customHeight="1">
      <c r="A36" s="22" t="s">
        <v>132</v>
      </c>
      <c r="B36" s="22" t="s">
        <v>114</v>
      </c>
      <c r="C36" s="22" t="s">
        <v>146</v>
      </c>
      <c r="D36" s="22" t="s">
        <v>238</v>
      </c>
      <c r="E36" s="22" t="s">
        <v>125</v>
      </c>
      <c r="F36" s="22" t="s">
        <v>131</v>
      </c>
      <c r="G36" s="22" t="s">
        <v>134</v>
      </c>
      <c r="H36" s="9" t="s">
        <v>354</v>
      </c>
      <c r="I36" s="18">
        <v>10044.129999999999</v>
      </c>
    </row>
    <row r="37" spans="1:9" ht="36" customHeight="1">
      <c r="A37" s="19" t="s">
        <v>132</v>
      </c>
      <c r="B37" s="19" t="s">
        <v>114</v>
      </c>
      <c r="C37" s="19" t="s">
        <v>149</v>
      </c>
      <c r="D37" s="19" t="s">
        <v>121</v>
      </c>
      <c r="E37" s="19" t="s">
        <v>117</v>
      </c>
      <c r="F37" s="19" t="s">
        <v>131</v>
      </c>
      <c r="G37" s="19" t="s">
        <v>134</v>
      </c>
      <c r="H37" s="9" t="s">
        <v>150</v>
      </c>
      <c r="I37" s="18">
        <v>1.23</v>
      </c>
    </row>
    <row r="38" spans="1:9" ht="78" customHeight="1">
      <c r="A38" s="19" t="s">
        <v>132</v>
      </c>
      <c r="B38" s="19" t="s">
        <v>114</v>
      </c>
      <c r="C38" s="19" t="s">
        <v>151</v>
      </c>
      <c r="D38" s="19" t="s">
        <v>142</v>
      </c>
      <c r="E38" s="19" t="s">
        <v>117</v>
      </c>
      <c r="F38" s="19" t="s">
        <v>133</v>
      </c>
      <c r="G38" s="19" t="s">
        <v>134</v>
      </c>
      <c r="H38" s="9" t="s">
        <v>152</v>
      </c>
      <c r="I38" s="18">
        <v>10069.65</v>
      </c>
    </row>
    <row r="39" spans="1:9" ht="42.6" customHeight="1">
      <c r="A39" s="19" t="s">
        <v>132</v>
      </c>
      <c r="B39" s="19" t="s">
        <v>114</v>
      </c>
      <c r="C39" s="19" t="s">
        <v>153</v>
      </c>
      <c r="D39" s="19" t="s">
        <v>154</v>
      </c>
      <c r="E39" s="19" t="s">
        <v>125</v>
      </c>
      <c r="F39" s="19" t="s">
        <v>135</v>
      </c>
      <c r="G39" s="19" t="s">
        <v>134</v>
      </c>
      <c r="H39" s="9" t="s">
        <v>155</v>
      </c>
      <c r="I39" s="18">
        <v>0.12</v>
      </c>
    </row>
    <row r="40" spans="1:9" ht="91.9" customHeight="1">
      <c r="A40" s="19" t="s">
        <v>132</v>
      </c>
      <c r="B40" s="19" t="s">
        <v>114</v>
      </c>
      <c r="C40" s="19" t="s">
        <v>123</v>
      </c>
      <c r="D40" s="19" t="s">
        <v>142</v>
      </c>
      <c r="E40" s="19" t="s">
        <v>117</v>
      </c>
      <c r="F40" s="19" t="s">
        <v>118</v>
      </c>
      <c r="G40" s="19" t="s">
        <v>124</v>
      </c>
      <c r="H40" s="9" t="s">
        <v>274</v>
      </c>
      <c r="I40" s="18">
        <v>276.10000000000002</v>
      </c>
    </row>
    <row r="41" spans="1:9" ht="66" customHeight="1">
      <c r="A41" s="19" t="s">
        <v>132</v>
      </c>
      <c r="B41" s="19" t="s">
        <v>114</v>
      </c>
      <c r="C41" s="19" t="s">
        <v>123</v>
      </c>
      <c r="D41" s="19" t="s">
        <v>156</v>
      </c>
      <c r="E41" s="19" t="s">
        <v>117</v>
      </c>
      <c r="F41" s="19" t="s">
        <v>118</v>
      </c>
      <c r="G41" s="19" t="s">
        <v>124</v>
      </c>
      <c r="H41" s="9" t="s">
        <v>157</v>
      </c>
      <c r="I41" s="18">
        <v>25.59</v>
      </c>
    </row>
    <row r="42" spans="1:9" ht="67.5" customHeight="1">
      <c r="A42" s="19" t="s">
        <v>132</v>
      </c>
      <c r="B42" s="19" t="s">
        <v>114</v>
      </c>
      <c r="C42" s="19" t="s">
        <v>123</v>
      </c>
      <c r="D42" s="19" t="s">
        <v>158</v>
      </c>
      <c r="E42" s="19" t="s">
        <v>117</v>
      </c>
      <c r="F42" s="19" t="s">
        <v>118</v>
      </c>
      <c r="G42" s="19" t="s">
        <v>124</v>
      </c>
      <c r="H42" s="9" t="s">
        <v>159</v>
      </c>
      <c r="I42" s="18">
        <v>180</v>
      </c>
    </row>
    <row r="43" spans="1:9" ht="82.5" customHeight="1">
      <c r="A43" s="19" t="s">
        <v>132</v>
      </c>
      <c r="B43" s="19" t="s">
        <v>114</v>
      </c>
      <c r="C43" s="19" t="s">
        <v>123</v>
      </c>
      <c r="D43" s="19" t="s">
        <v>163</v>
      </c>
      <c r="E43" s="19" t="s">
        <v>117</v>
      </c>
      <c r="F43" s="19" t="s">
        <v>118</v>
      </c>
      <c r="G43" s="19" t="s">
        <v>124</v>
      </c>
      <c r="H43" s="9" t="s">
        <v>164</v>
      </c>
      <c r="I43" s="18">
        <v>4</v>
      </c>
    </row>
    <row r="44" spans="1:9" ht="51" customHeight="1">
      <c r="A44" s="19" t="s">
        <v>132</v>
      </c>
      <c r="B44" s="19" t="s">
        <v>114</v>
      </c>
      <c r="C44" s="19" t="s">
        <v>123</v>
      </c>
      <c r="D44" s="19" t="s">
        <v>126</v>
      </c>
      <c r="E44" s="19" t="s">
        <v>125</v>
      </c>
      <c r="F44" s="19" t="s">
        <v>118</v>
      </c>
      <c r="G44" s="19" t="s">
        <v>124</v>
      </c>
      <c r="H44" s="9" t="s">
        <v>127</v>
      </c>
      <c r="I44" s="18">
        <v>0.5</v>
      </c>
    </row>
    <row r="45" spans="1:9" ht="39" customHeight="1">
      <c r="A45" s="19" t="s">
        <v>160</v>
      </c>
      <c r="B45" s="20"/>
      <c r="C45" s="20"/>
      <c r="D45" s="20"/>
      <c r="E45" s="20"/>
      <c r="F45" s="20"/>
      <c r="G45" s="20"/>
      <c r="H45" s="14" t="s">
        <v>224</v>
      </c>
      <c r="I45" s="18">
        <f>SUM(I46:I50)</f>
        <v>5624.1100000000006</v>
      </c>
    </row>
    <row r="46" spans="1:9" ht="76.900000000000006" customHeight="1">
      <c r="A46" s="19" t="s">
        <v>160</v>
      </c>
      <c r="B46" s="19" t="s">
        <v>114</v>
      </c>
      <c r="C46" s="19" t="s">
        <v>123</v>
      </c>
      <c r="D46" s="19" t="s">
        <v>231</v>
      </c>
      <c r="E46" s="19" t="s">
        <v>117</v>
      </c>
      <c r="F46" s="19" t="s">
        <v>118</v>
      </c>
      <c r="G46" s="19" t="s">
        <v>124</v>
      </c>
      <c r="H46" s="9" t="s">
        <v>232</v>
      </c>
      <c r="I46" s="18">
        <v>241.25</v>
      </c>
    </row>
    <row r="47" spans="1:9" ht="69.599999999999994" customHeight="1">
      <c r="A47" s="19" t="s">
        <v>160</v>
      </c>
      <c r="B47" s="19" t="s">
        <v>114</v>
      </c>
      <c r="C47" s="19" t="s">
        <v>123</v>
      </c>
      <c r="D47" s="19" t="s">
        <v>167</v>
      </c>
      <c r="E47" s="19" t="s">
        <v>117</v>
      </c>
      <c r="F47" s="19" t="s">
        <v>118</v>
      </c>
      <c r="G47" s="19" t="s">
        <v>124</v>
      </c>
      <c r="H47" s="9" t="s">
        <v>168</v>
      </c>
      <c r="I47" s="18">
        <v>21.51</v>
      </c>
    </row>
    <row r="48" spans="1:9" ht="36" customHeight="1">
      <c r="A48" s="19" t="s">
        <v>160</v>
      </c>
      <c r="B48" s="19" t="s">
        <v>114</v>
      </c>
      <c r="C48" s="19" t="s">
        <v>123</v>
      </c>
      <c r="D48" s="19" t="s">
        <v>161</v>
      </c>
      <c r="E48" s="19" t="s">
        <v>117</v>
      </c>
      <c r="F48" s="19" t="s">
        <v>118</v>
      </c>
      <c r="G48" s="19" t="s">
        <v>124</v>
      </c>
      <c r="H48" s="9" t="s">
        <v>162</v>
      </c>
      <c r="I48" s="18">
        <v>1532.77</v>
      </c>
    </row>
    <row r="49" spans="1:9" ht="80.45" customHeight="1">
      <c r="A49" s="19" t="s">
        <v>160</v>
      </c>
      <c r="B49" s="19" t="s">
        <v>114</v>
      </c>
      <c r="C49" s="19" t="s">
        <v>123</v>
      </c>
      <c r="D49" s="19" t="s">
        <v>163</v>
      </c>
      <c r="E49" s="19" t="s">
        <v>117</v>
      </c>
      <c r="F49" s="19" t="s">
        <v>118</v>
      </c>
      <c r="G49" s="19" t="s">
        <v>124</v>
      </c>
      <c r="H49" s="9" t="s">
        <v>164</v>
      </c>
      <c r="I49" s="18">
        <v>2320.2800000000002</v>
      </c>
    </row>
    <row r="50" spans="1:9" ht="50.25" customHeight="1">
      <c r="A50" s="19" t="s">
        <v>160</v>
      </c>
      <c r="B50" s="19" t="s">
        <v>114</v>
      </c>
      <c r="C50" s="19" t="s">
        <v>123</v>
      </c>
      <c r="D50" s="19" t="s">
        <v>126</v>
      </c>
      <c r="E50" s="19" t="s">
        <v>125</v>
      </c>
      <c r="F50" s="19" t="s">
        <v>118</v>
      </c>
      <c r="G50" s="19" t="s">
        <v>124</v>
      </c>
      <c r="H50" s="9" t="s">
        <v>127</v>
      </c>
      <c r="I50" s="18">
        <v>1508.3</v>
      </c>
    </row>
    <row r="51" spans="1:9" ht="38.25" customHeight="1">
      <c r="A51" s="23" t="s">
        <v>165</v>
      </c>
      <c r="B51" s="24"/>
      <c r="C51" s="24"/>
      <c r="D51" s="24"/>
      <c r="E51" s="24"/>
      <c r="F51" s="24"/>
      <c r="G51" s="24"/>
      <c r="H51" s="14" t="s">
        <v>223</v>
      </c>
      <c r="I51" s="18">
        <f>I52</f>
        <v>250.4</v>
      </c>
    </row>
    <row r="52" spans="1:9" ht="36" customHeight="1">
      <c r="A52" s="19" t="s">
        <v>165</v>
      </c>
      <c r="B52" s="19" t="s">
        <v>114</v>
      </c>
      <c r="C52" s="19" t="s">
        <v>123</v>
      </c>
      <c r="D52" s="19" t="s">
        <v>129</v>
      </c>
      <c r="E52" s="19" t="s">
        <v>117</v>
      </c>
      <c r="F52" s="19" t="s">
        <v>118</v>
      </c>
      <c r="G52" s="19" t="s">
        <v>124</v>
      </c>
      <c r="H52" s="9" t="s">
        <v>130</v>
      </c>
      <c r="I52" s="18">
        <v>250.4</v>
      </c>
    </row>
    <row r="53" spans="1:9" ht="38.25" customHeight="1">
      <c r="A53" s="23" t="s">
        <v>166</v>
      </c>
      <c r="B53" s="24"/>
      <c r="C53" s="24"/>
      <c r="D53" s="24"/>
      <c r="E53" s="24"/>
      <c r="F53" s="24"/>
      <c r="G53" s="24"/>
      <c r="H53" s="14" t="s">
        <v>239</v>
      </c>
      <c r="I53" s="18">
        <f>I54</f>
        <v>611.25</v>
      </c>
    </row>
    <row r="54" spans="1:9" ht="67.900000000000006" customHeight="1">
      <c r="A54" s="19" t="s">
        <v>166</v>
      </c>
      <c r="B54" s="19" t="s">
        <v>114</v>
      </c>
      <c r="C54" s="19" t="s">
        <v>123</v>
      </c>
      <c r="D54" s="19" t="s">
        <v>167</v>
      </c>
      <c r="E54" s="19" t="s">
        <v>117</v>
      </c>
      <c r="F54" s="19" t="s">
        <v>118</v>
      </c>
      <c r="G54" s="19" t="s">
        <v>124</v>
      </c>
      <c r="H54" s="9" t="s">
        <v>168</v>
      </c>
      <c r="I54" s="18">
        <v>611.25</v>
      </c>
    </row>
    <row r="55" spans="1:9" ht="27.6" customHeight="1">
      <c r="A55" s="23" t="s">
        <v>110</v>
      </c>
      <c r="B55" s="24"/>
      <c r="C55" s="24"/>
      <c r="D55" s="24"/>
      <c r="E55" s="24"/>
      <c r="F55" s="24"/>
      <c r="G55" s="24"/>
      <c r="H55" s="14" t="s">
        <v>89</v>
      </c>
      <c r="I55" s="18">
        <f>I56</f>
        <v>0.01</v>
      </c>
    </row>
    <row r="56" spans="1:9" ht="50.25" customHeight="1">
      <c r="A56" s="19" t="s">
        <v>110</v>
      </c>
      <c r="B56" s="19" t="s">
        <v>114</v>
      </c>
      <c r="C56" s="19" t="s">
        <v>123</v>
      </c>
      <c r="D56" s="19" t="s">
        <v>126</v>
      </c>
      <c r="E56" s="19" t="s">
        <v>125</v>
      </c>
      <c r="F56" s="19" t="s">
        <v>118</v>
      </c>
      <c r="G56" s="19" t="s">
        <v>124</v>
      </c>
      <c r="H56" s="9" t="s">
        <v>127</v>
      </c>
      <c r="I56" s="18">
        <v>0.01</v>
      </c>
    </row>
    <row r="57" spans="1:9" ht="26.45" customHeight="1">
      <c r="A57" s="23" t="s">
        <v>169</v>
      </c>
      <c r="B57" s="24"/>
      <c r="C57" s="24"/>
      <c r="D57" s="24"/>
      <c r="E57" s="24"/>
      <c r="F57" s="24"/>
      <c r="G57" s="24"/>
      <c r="H57" s="14" t="s">
        <v>90</v>
      </c>
      <c r="I57" s="18">
        <f>I58</f>
        <v>43.28</v>
      </c>
    </row>
    <row r="58" spans="1:9" ht="63.6" customHeight="1">
      <c r="A58" s="19" t="s">
        <v>169</v>
      </c>
      <c r="B58" s="19" t="s">
        <v>114</v>
      </c>
      <c r="C58" s="19" t="s">
        <v>123</v>
      </c>
      <c r="D58" s="19" t="s">
        <v>126</v>
      </c>
      <c r="E58" s="19" t="s">
        <v>125</v>
      </c>
      <c r="F58" s="19" t="s">
        <v>131</v>
      </c>
      <c r="G58" s="19" t="s">
        <v>124</v>
      </c>
      <c r="H58" s="9" t="s">
        <v>170</v>
      </c>
      <c r="I58" s="18">
        <v>43.28</v>
      </c>
    </row>
    <row r="59" spans="1:9" ht="51" customHeight="1">
      <c r="A59" s="23" t="s">
        <v>111</v>
      </c>
      <c r="B59" s="24"/>
      <c r="C59" s="24"/>
      <c r="D59" s="24"/>
      <c r="E59" s="24"/>
      <c r="F59" s="24"/>
      <c r="G59" s="24"/>
      <c r="H59" s="14" t="s">
        <v>91</v>
      </c>
      <c r="I59" s="18">
        <f>I60</f>
        <v>7.25</v>
      </c>
    </row>
    <row r="60" spans="1:9" ht="58.9" customHeight="1">
      <c r="A60" s="19" t="s">
        <v>111</v>
      </c>
      <c r="B60" s="19" t="s">
        <v>114</v>
      </c>
      <c r="C60" s="19" t="s">
        <v>123</v>
      </c>
      <c r="D60" s="19" t="s">
        <v>126</v>
      </c>
      <c r="E60" s="19" t="s">
        <v>125</v>
      </c>
      <c r="F60" s="19" t="s">
        <v>131</v>
      </c>
      <c r="G60" s="19" t="s">
        <v>124</v>
      </c>
      <c r="H60" s="9" t="s">
        <v>170</v>
      </c>
      <c r="I60" s="18">
        <v>7.25</v>
      </c>
    </row>
    <row r="61" spans="1:9" ht="23.45" customHeight="1">
      <c r="A61" s="23" t="s">
        <v>172</v>
      </c>
      <c r="B61" s="24"/>
      <c r="C61" s="24"/>
      <c r="D61" s="24"/>
      <c r="E61" s="24"/>
      <c r="F61" s="24"/>
      <c r="G61" s="24"/>
      <c r="H61" s="14" t="s">
        <v>80</v>
      </c>
      <c r="I61" s="18">
        <f>I62</f>
        <v>55.67</v>
      </c>
    </row>
    <row r="62" spans="1:9" ht="40.9" customHeight="1">
      <c r="A62" s="19" t="s">
        <v>172</v>
      </c>
      <c r="B62" s="19" t="s">
        <v>114</v>
      </c>
      <c r="C62" s="19" t="s">
        <v>171</v>
      </c>
      <c r="D62" s="19" t="s">
        <v>173</v>
      </c>
      <c r="E62" s="19" t="s">
        <v>125</v>
      </c>
      <c r="F62" s="19" t="s">
        <v>249</v>
      </c>
      <c r="G62" s="19" t="s">
        <v>175</v>
      </c>
      <c r="H62" s="9" t="s">
        <v>176</v>
      </c>
      <c r="I62" s="18">
        <v>55.67</v>
      </c>
    </row>
    <row r="63" spans="1:9" s="29" customFormat="1" ht="25.15" customHeight="1">
      <c r="A63" s="31" t="s">
        <v>177</v>
      </c>
      <c r="B63" s="32"/>
      <c r="C63" s="32"/>
      <c r="D63" s="32"/>
      <c r="E63" s="32"/>
      <c r="F63" s="32"/>
      <c r="G63" s="32"/>
      <c r="H63" s="33" t="s">
        <v>81</v>
      </c>
      <c r="I63" s="25">
        <f>SUM(I64:I94)</f>
        <v>95352.35</v>
      </c>
    </row>
    <row r="64" spans="1:9" ht="36" customHeight="1">
      <c r="A64" s="19" t="s">
        <v>177</v>
      </c>
      <c r="B64" s="19" t="s">
        <v>114</v>
      </c>
      <c r="C64" s="19" t="s">
        <v>171</v>
      </c>
      <c r="D64" s="19" t="s">
        <v>173</v>
      </c>
      <c r="E64" s="19" t="s">
        <v>125</v>
      </c>
      <c r="F64" s="19" t="s">
        <v>249</v>
      </c>
      <c r="G64" s="19" t="s">
        <v>175</v>
      </c>
      <c r="H64" s="9" t="s">
        <v>176</v>
      </c>
      <c r="I64" s="18">
        <v>1396.64</v>
      </c>
    </row>
    <row r="65" spans="1:11" ht="85.9" customHeight="1">
      <c r="A65" s="19" t="s">
        <v>177</v>
      </c>
      <c r="B65" s="19" t="s">
        <v>114</v>
      </c>
      <c r="C65" s="19" t="s">
        <v>123</v>
      </c>
      <c r="D65" s="19" t="s">
        <v>233</v>
      </c>
      <c r="E65" s="19" t="s">
        <v>125</v>
      </c>
      <c r="F65" s="19" t="s">
        <v>131</v>
      </c>
      <c r="G65" s="19" t="s">
        <v>124</v>
      </c>
      <c r="H65" s="9" t="s">
        <v>234</v>
      </c>
      <c r="I65" s="18">
        <v>11.97</v>
      </c>
    </row>
    <row r="66" spans="1:11" ht="76.150000000000006" customHeight="1">
      <c r="A66" s="19" t="s">
        <v>177</v>
      </c>
      <c r="B66" s="19" t="s">
        <v>114</v>
      </c>
      <c r="C66" s="19" t="s">
        <v>123</v>
      </c>
      <c r="D66" s="19" t="s">
        <v>178</v>
      </c>
      <c r="E66" s="19" t="s">
        <v>140</v>
      </c>
      <c r="F66" s="19" t="s">
        <v>131</v>
      </c>
      <c r="G66" s="19" t="s">
        <v>124</v>
      </c>
      <c r="H66" s="9" t="s">
        <v>179</v>
      </c>
      <c r="I66" s="18">
        <v>3</v>
      </c>
    </row>
    <row r="67" spans="1:11" ht="66.75" customHeight="1">
      <c r="A67" s="19" t="s">
        <v>177</v>
      </c>
      <c r="B67" s="19" t="s">
        <v>114</v>
      </c>
      <c r="C67" s="19" t="s">
        <v>123</v>
      </c>
      <c r="D67" s="19" t="s">
        <v>126</v>
      </c>
      <c r="E67" s="19" t="s">
        <v>125</v>
      </c>
      <c r="F67" s="19" t="s">
        <v>131</v>
      </c>
      <c r="G67" s="19" t="s">
        <v>124</v>
      </c>
      <c r="H67" s="9" t="s">
        <v>180</v>
      </c>
      <c r="I67" s="18">
        <v>179.89</v>
      </c>
    </row>
    <row r="68" spans="1:11" ht="46.15" customHeight="1">
      <c r="A68" s="19" t="s">
        <v>177</v>
      </c>
      <c r="B68" s="19" t="s">
        <v>114</v>
      </c>
      <c r="C68" s="19" t="s">
        <v>181</v>
      </c>
      <c r="D68" s="19" t="s">
        <v>122</v>
      </c>
      <c r="E68" s="19" t="s">
        <v>125</v>
      </c>
      <c r="F68" s="19" t="s">
        <v>131</v>
      </c>
      <c r="G68" s="19" t="s">
        <v>182</v>
      </c>
      <c r="H68" s="15" t="s">
        <v>183</v>
      </c>
      <c r="I68" s="18">
        <v>-17.09</v>
      </c>
    </row>
    <row r="69" spans="1:11" ht="34.9" customHeight="1">
      <c r="A69" s="19" t="s">
        <v>177</v>
      </c>
      <c r="B69" s="19" t="s">
        <v>114</v>
      </c>
      <c r="C69" s="19" t="s">
        <v>181</v>
      </c>
      <c r="D69" s="19" t="s">
        <v>94</v>
      </c>
      <c r="E69" s="19" t="s">
        <v>125</v>
      </c>
      <c r="F69" s="19" t="s">
        <v>131</v>
      </c>
      <c r="G69" s="19" t="s">
        <v>182</v>
      </c>
      <c r="H69" s="15" t="s">
        <v>95</v>
      </c>
      <c r="I69" s="18">
        <v>53.84</v>
      </c>
    </row>
    <row r="70" spans="1:11" ht="165" customHeight="1">
      <c r="A70" s="19" t="s">
        <v>177</v>
      </c>
      <c r="B70" s="19" t="s">
        <v>184</v>
      </c>
      <c r="C70" s="19" t="s">
        <v>140</v>
      </c>
      <c r="D70" s="19" t="s">
        <v>275</v>
      </c>
      <c r="E70" s="19" t="s">
        <v>125</v>
      </c>
      <c r="F70" s="19" t="s">
        <v>276</v>
      </c>
      <c r="G70" s="19" t="s">
        <v>185</v>
      </c>
      <c r="H70" s="16" t="s">
        <v>277</v>
      </c>
      <c r="I70" s="26">
        <v>2700</v>
      </c>
      <c r="K70" s="42"/>
    </row>
    <row r="71" spans="1:11" ht="168" customHeight="1">
      <c r="A71" s="19" t="s">
        <v>177</v>
      </c>
      <c r="B71" s="19" t="s">
        <v>184</v>
      </c>
      <c r="C71" s="19" t="s">
        <v>140</v>
      </c>
      <c r="D71" s="19" t="s">
        <v>275</v>
      </c>
      <c r="E71" s="19" t="s">
        <v>125</v>
      </c>
      <c r="F71" s="19" t="s">
        <v>278</v>
      </c>
      <c r="G71" s="19" t="s">
        <v>185</v>
      </c>
      <c r="H71" s="16" t="s">
        <v>279</v>
      </c>
      <c r="I71" s="26">
        <v>274.39999999999998</v>
      </c>
    </row>
    <row r="72" spans="1:11" ht="165" customHeight="1">
      <c r="A72" s="19" t="s">
        <v>177</v>
      </c>
      <c r="B72" s="19" t="s">
        <v>184</v>
      </c>
      <c r="C72" s="19" t="s">
        <v>140</v>
      </c>
      <c r="D72" s="19" t="s">
        <v>275</v>
      </c>
      <c r="E72" s="19" t="s">
        <v>125</v>
      </c>
      <c r="F72" s="19" t="s">
        <v>280</v>
      </c>
      <c r="G72" s="19" t="s">
        <v>185</v>
      </c>
      <c r="H72" s="16" t="s">
        <v>281</v>
      </c>
      <c r="I72" s="26">
        <v>3000</v>
      </c>
    </row>
    <row r="73" spans="1:11" ht="183" customHeight="1">
      <c r="A73" s="19" t="s">
        <v>177</v>
      </c>
      <c r="B73" s="19" t="s">
        <v>184</v>
      </c>
      <c r="C73" s="19" t="s">
        <v>140</v>
      </c>
      <c r="D73" s="19" t="s">
        <v>275</v>
      </c>
      <c r="E73" s="19" t="s">
        <v>125</v>
      </c>
      <c r="F73" s="19" t="s">
        <v>282</v>
      </c>
      <c r="G73" s="19" t="s">
        <v>185</v>
      </c>
      <c r="H73" s="15" t="s">
        <v>283</v>
      </c>
      <c r="I73" s="18">
        <v>9148.65</v>
      </c>
    </row>
    <row r="74" spans="1:11" s="29" customFormat="1" ht="135.6" customHeight="1">
      <c r="A74" s="27" t="s">
        <v>177</v>
      </c>
      <c r="B74" s="27" t="s">
        <v>184</v>
      </c>
      <c r="C74" s="27" t="s">
        <v>140</v>
      </c>
      <c r="D74" s="27" t="s">
        <v>285</v>
      </c>
      <c r="E74" s="27" t="s">
        <v>125</v>
      </c>
      <c r="F74" s="27" t="s">
        <v>286</v>
      </c>
      <c r="G74" s="27" t="s">
        <v>185</v>
      </c>
      <c r="H74" s="28" t="s">
        <v>284</v>
      </c>
      <c r="I74" s="25">
        <v>2734</v>
      </c>
    </row>
    <row r="75" spans="1:11" ht="52.5" customHeight="1">
      <c r="A75" s="19" t="s">
        <v>177</v>
      </c>
      <c r="B75" s="19" t="s">
        <v>184</v>
      </c>
      <c r="C75" s="19" t="s">
        <v>140</v>
      </c>
      <c r="D75" s="19" t="s">
        <v>287</v>
      </c>
      <c r="E75" s="19" t="s">
        <v>125</v>
      </c>
      <c r="F75" s="19" t="s">
        <v>187</v>
      </c>
      <c r="G75" s="19" t="s">
        <v>185</v>
      </c>
      <c r="H75" s="9" t="s">
        <v>262</v>
      </c>
      <c r="I75" s="18">
        <v>1115</v>
      </c>
    </row>
    <row r="76" spans="1:11" ht="112.5" customHeight="1">
      <c r="A76" s="19" t="s">
        <v>177</v>
      </c>
      <c r="B76" s="19" t="s">
        <v>184</v>
      </c>
      <c r="C76" s="19" t="s">
        <v>140</v>
      </c>
      <c r="D76" s="19" t="s">
        <v>287</v>
      </c>
      <c r="E76" s="19" t="s">
        <v>125</v>
      </c>
      <c r="F76" s="19" t="s">
        <v>188</v>
      </c>
      <c r="G76" s="19" t="s">
        <v>185</v>
      </c>
      <c r="H76" s="9" t="s">
        <v>22</v>
      </c>
      <c r="I76" s="18">
        <v>19</v>
      </c>
    </row>
    <row r="77" spans="1:11" ht="69.75" customHeight="1">
      <c r="A77" s="22" t="s">
        <v>177</v>
      </c>
      <c r="B77" s="22" t="s">
        <v>184</v>
      </c>
      <c r="C77" s="22" t="s">
        <v>140</v>
      </c>
      <c r="D77" s="19" t="s">
        <v>287</v>
      </c>
      <c r="E77" s="22" t="s">
        <v>125</v>
      </c>
      <c r="F77" s="22" t="s">
        <v>102</v>
      </c>
      <c r="G77" s="22" t="s">
        <v>185</v>
      </c>
      <c r="H77" s="9" t="s">
        <v>103</v>
      </c>
      <c r="I77" s="18">
        <v>0.6</v>
      </c>
    </row>
    <row r="78" spans="1:11" ht="66" customHeight="1">
      <c r="A78" s="19" t="s">
        <v>177</v>
      </c>
      <c r="B78" s="19" t="s">
        <v>184</v>
      </c>
      <c r="C78" s="19" t="s">
        <v>140</v>
      </c>
      <c r="D78" s="19" t="s">
        <v>287</v>
      </c>
      <c r="E78" s="19" t="s">
        <v>125</v>
      </c>
      <c r="F78" s="19" t="s">
        <v>189</v>
      </c>
      <c r="G78" s="19" t="s">
        <v>185</v>
      </c>
      <c r="H78" s="9" t="s">
        <v>263</v>
      </c>
      <c r="I78" s="18">
        <v>73</v>
      </c>
    </row>
    <row r="79" spans="1:11" ht="70.150000000000006" customHeight="1">
      <c r="A79" s="19" t="s">
        <v>177</v>
      </c>
      <c r="B79" s="19" t="s">
        <v>184</v>
      </c>
      <c r="C79" s="19" t="s">
        <v>140</v>
      </c>
      <c r="D79" s="19" t="s">
        <v>287</v>
      </c>
      <c r="E79" s="19" t="s">
        <v>125</v>
      </c>
      <c r="F79" s="19" t="s">
        <v>218</v>
      </c>
      <c r="G79" s="19" t="s">
        <v>185</v>
      </c>
      <c r="H79" s="9" t="s">
        <v>264</v>
      </c>
      <c r="I79" s="18">
        <v>4905</v>
      </c>
    </row>
    <row r="80" spans="1:11" ht="69.599999999999994" customHeight="1">
      <c r="A80" s="19" t="s">
        <v>177</v>
      </c>
      <c r="B80" s="19" t="s">
        <v>184</v>
      </c>
      <c r="C80" s="19" t="s">
        <v>140</v>
      </c>
      <c r="D80" s="19" t="s">
        <v>287</v>
      </c>
      <c r="E80" s="19" t="s">
        <v>125</v>
      </c>
      <c r="F80" s="19" t="s">
        <v>190</v>
      </c>
      <c r="G80" s="19" t="s">
        <v>185</v>
      </c>
      <c r="H80" s="9" t="s">
        <v>245</v>
      </c>
      <c r="I80" s="18">
        <v>270</v>
      </c>
    </row>
    <row r="81" spans="1:9" ht="72.599999999999994" customHeight="1">
      <c r="A81" s="19" t="s">
        <v>177</v>
      </c>
      <c r="B81" s="19" t="s">
        <v>184</v>
      </c>
      <c r="C81" s="19" t="s">
        <v>140</v>
      </c>
      <c r="D81" s="19" t="s">
        <v>287</v>
      </c>
      <c r="E81" s="19" t="s">
        <v>125</v>
      </c>
      <c r="F81" s="19" t="s">
        <v>191</v>
      </c>
      <c r="G81" s="19" t="s">
        <v>185</v>
      </c>
      <c r="H81" s="9" t="s">
        <v>355</v>
      </c>
      <c r="I81" s="18">
        <v>1.9</v>
      </c>
    </row>
    <row r="82" spans="1:9" ht="64.5" customHeight="1">
      <c r="A82" s="19" t="s">
        <v>177</v>
      </c>
      <c r="B82" s="19" t="s">
        <v>184</v>
      </c>
      <c r="C82" s="19" t="s">
        <v>140</v>
      </c>
      <c r="D82" s="19" t="s">
        <v>287</v>
      </c>
      <c r="E82" s="19" t="s">
        <v>125</v>
      </c>
      <c r="F82" s="19" t="s">
        <v>192</v>
      </c>
      <c r="G82" s="19" t="s">
        <v>185</v>
      </c>
      <c r="H82" s="9" t="s">
        <v>194</v>
      </c>
      <c r="I82" s="18">
        <v>498.5</v>
      </c>
    </row>
    <row r="83" spans="1:9" ht="51" customHeight="1">
      <c r="A83" s="19" t="s">
        <v>177</v>
      </c>
      <c r="B83" s="19" t="s">
        <v>184</v>
      </c>
      <c r="C83" s="19" t="s">
        <v>140</v>
      </c>
      <c r="D83" s="19" t="s">
        <v>287</v>
      </c>
      <c r="E83" s="19" t="s">
        <v>125</v>
      </c>
      <c r="F83" s="19" t="s">
        <v>23</v>
      </c>
      <c r="G83" s="19" t="s">
        <v>185</v>
      </c>
      <c r="H83" s="9" t="s">
        <v>24</v>
      </c>
      <c r="I83" s="18">
        <v>430.3</v>
      </c>
    </row>
    <row r="84" spans="1:9" ht="116.45" customHeight="1">
      <c r="A84" s="19" t="s">
        <v>177</v>
      </c>
      <c r="B84" s="19" t="s">
        <v>184</v>
      </c>
      <c r="C84" s="19" t="s">
        <v>140</v>
      </c>
      <c r="D84" s="19" t="s">
        <v>288</v>
      </c>
      <c r="E84" s="19" t="s">
        <v>125</v>
      </c>
      <c r="F84" s="19" t="s">
        <v>289</v>
      </c>
      <c r="G84" s="19" t="s">
        <v>185</v>
      </c>
      <c r="H84" s="9" t="s">
        <v>290</v>
      </c>
      <c r="I84" s="18">
        <v>15650</v>
      </c>
    </row>
    <row r="85" spans="1:9" ht="78.599999999999994" customHeight="1">
      <c r="A85" s="19" t="s">
        <v>177</v>
      </c>
      <c r="B85" s="19" t="s">
        <v>184</v>
      </c>
      <c r="C85" s="19" t="s">
        <v>140</v>
      </c>
      <c r="D85" s="19" t="s">
        <v>288</v>
      </c>
      <c r="E85" s="19" t="s">
        <v>125</v>
      </c>
      <c r="F85" s="19" t="s">
        <v>291</v>
      </c>
      <c r="G85" s="19" t="s">
        <v>185</v>
      </c>
      <c r="H85" s="9" t="s">
        <v>292</v>
      </c>
      <c r="I85" s="18">
        <v>23123.599999999999</v>
      </c>
    </row>
    <row r="86" spans="1:9" ht="88.15" customHeight="1">
      <c r="A86" s="19" t="s">
        <v>177</v>
      </c>
      <c r="B86" s="19" t="s">
        <v>184</v>
      </c>
      <c r="C86" s="19" t="s">
        <v>140</v>
      </c>
      <c r="D86" s="19" t="s">
        <v>293</v>
      </c>
      <c r="E86" s="19" t="s">
        <v>125</v>
      </c>
      <c r="F86" s="19" t="s">
        <v>240</v>
      </c>
      <c r="G86" s="19" t="s">
        <v>185</v>
      </c>
      <c r="H86" s="9" t="s">
        <v>265</v>
      </c>
      <c r="I86" s="18">
        <v>9094.77</v>
      </c>
    </row>
    <row r="87" spans="1:9" ht="79.900000000000006" customHeight="1">
      <c r="A87" s="19" t="s">
        <v>177</v>
      </c>
      <c r="B87" s="19" t="s">
        <v>184</v>
      </c>
      <c r="C87" s="19" t="s">
        <v>140</v>
      </c>
      <c r="D87" s="19" t="s">
        <v>293</v>
      </c>
      <c r="E87" s="19" t="s">
        <v>125</v>
      </c>
      <c r="F87" s="19" t="s">
        <v>241</v>
      </c>
      <c r="G87" s="19" t="s">
        <v>185</v>
      </c>
      <c r="H87" s="9" t="s">
        <v>294</v>
      </c>
      <c r="I87" s="18">
        <v>1815.02</v>
      </c>
    </row>
    <row r="88" spans="1:9" s="29" customFormat="1" ht="64.150000000000006" customHeight="1">
      <c r="A88" s="27" t="s">
        <v>177</v>
      </c>
      <c r="B88" s="27" t="s">
        <v>184</v>
      </c>
      <c r="C88" s="27" t="s">
        <v>140</v>
      </c>
      <c r="D88" s="27" t="s">
        <v>295</v>
      </c>
      <c r="E88" s="27" t="s">
        <v>125</v>
      </c>
      <c r="F88" s="27" t="s">
        <v>131</v>
      </c>
      <c r="G88" s="27" t="s">
        <v>185</v>
      </c>
      <c r="H88" s="30" t="s">
        <v>186</v>
      </c>
      <c r="I88" s="25">
        <v>11.34</v>
      </c>
    </row>
    <row r="89" spans="1:9" s="29" customFormat="1" ht="60" customHeight="1">
      <c r="A89" s="27" t="s">
        <v>177</v>
      </c>
      <c r="B89" s="27" t="s">
        <v>184</v>
      </c>
      <c r="C89" s="27" t="s">
        <v>140</v>
      </c>
      <c r="D89" s="27" t="s">
        <v>296</v>
      </c>
      <c r="E89" s="27" t="s">
        <v>125</v>
      </c>
      <c r="F89" s="27" t="s">
        <v>131</v>
      </c>
      <c r="G89" s="27" t="s">
        <v>185</v>
      </c>
      <c r="H89" s="30" t="s">
        <v>217</v>
      </c>
      <c r="I89" s="25">
        <v>1324.38</v>
      </c>
    </row>
    <row r="90" spans="1:9" ht="196.9" customHeight="1">
      <c r="A90" s="19" t="s">
        <v>177</v>
      </c>
      <c r="B90" s="19" t="s">
        <v>184</v>
      </c>
      <c r="C90" s="19" t="s">
        <v>140</v>
      </c>
      <c r="D90" s="19" t="s">
        <v>297</v>
      </c>
      <c r="E90" s="19" t="s">
        <v>125</v>
      </c>
      <c r="F90" s="19" t="s">
        <v>0</v>
      </c>
      <c r="G90" s="19" t="s">
        <v>185</v>
      </c>
      <c r="H90" s="9" t="s">
        <v>266</v>
      </c>
      <c r="I90" s="18">
        <v>1010</v>
      </c>
    </row>
    <row r="91" spans="1:9" ht="40.5" customHeight="1">
      <c r="A91" s="19" t="s">
        <v>177</v>
      </c>
      <c r="B91" s="19" t="s">
        <v>184</v>
      </c>
      <c r="C91" s="19" t="s">
        <v>140</v>
      </c>
      <c r="D91" s="19" t="s">
        <v>297</v>
      </c>
      <c r="E91" s="19" t="s">
        <v>125</v>
      </c>
      <c r="F91" s="19" t="s">
        <v>1</v>
      </c>
      <c r="G91" s="19" t="s">
        <v>185</v>
      </c>
      <c r="H91" s="9" t="s">
        <v>246</v>
      </c>
      <c r="I91" s="18">
        <v>16345.48</v>
      </c>
    </row>
    <row r="92" spans="1:9" ht="33.75" customHeight="1">
      <c r="A92" s="19" t="s">
        <v>177</v>
      </c>
      <c r="B92" s="19" t="s">
        <v>184</v>
      </c>
      <c r="C92" s="19" t="s">
        <v>149</v>
      </c>
      <c r="D92" s="19" t="s">
        <v>25</v>
      </c>
      <c r="E92" s="19" t="s">
        <v>125</v>
      </c>
      <c r="F92" s="19" t="s">
        <v>131</v>
      </c>
      <c r="G92" s="19" t="s">
        <v>182</v>
      </c>
      <c r="H92" s="9" t="s">
        <v>26</v>
      </c>
      <c r="I92" s="18">
        <v>300.33</v>
      </c>
    </row>
    <row r="93" spans="1:9" ht="34.5" customHeight="1">
      <c r="A93" s="19" t="s">
        <v>177</v>
      </c>
      <c r="B93" s="19" t="s">
        <v>184</v>
      </c>
      <c r="C93" s="19" t="s">
        <v>52</v>
      </c>
      <c r="D93" s="19" t="s">
        <v>247</v>
      </c>
      <c r="E93" s="19" t="s">
        <v>125</v>
      </c>
      <c r="F93" s="19" t="s">
        <v>131</v>
      </c>
      <c r="G93" s="19" t="s">
        <v>182</v>
      </c>
      <c r="H93" s="9" t="s">
        <v>248</v>
      </c>
      <c r="I93" s="18">
        <v>16.09</v>
      </c>
    </row>
    <row r="94" spans="1:9" ht="49.5" customHeight="1">
      <c r="A94" s="19" t="s">
        <v>177</v>
      </c>
      <c r="B94" s="19" t="s">
        <v>184</v>
      </c>
      <c r="C94" s="19" t="s">
        <v>197</v>
      </c>
      <c r="D94" s="19" t="s">
        <v>298</v>
      </c>
      <c r="E94" s="19" t="s">
        <v>125</v>
      </c>
      <c r="F94" s="19" t="s">
        <v>131</v>
      </c>
      <c r="G94" s="19" t="s">
        <v>185</v>
      </c>
      <c r="H94" s="9" t="s">
        <v>198</v>
      </c>
      <c r="I94" s="18">
        <v>-137.26</v>
      </c>
    </row>
    <row r="95" spans="1:9" ht="28.5" customHeight="1">
      <c r="A95" s="23" t="s">
        <v>199</v>
      </c>
      <c r="B95" s="24"/>
      <c r="C95" s="24"/>
      <c r="D95" s="24"/>
      <c r="E95" s="24"/>
      <c r="F95" s="24"/>
      <c r="G95" s="24"/>
      <c r="H95" s="14" t="s">
        <v>82</v>
      </c>
      <c r="I95" s="18">
        <f>SUM(I96:I100)</f>
        <v>1382861.1099999999</v>
      </c>
    </row>
    <row r="96" spans="1:9" ht="36.75" customHeight="1">
      <c r="A96" s="19" t="s">
        <v>199</v>
      </c>
      <c r="B96" s="19" t="s">
        <v>114</v>
      </c>
      <c r="C96" s="19" t="s">
        <v>171</v>
      </c>
      <c r="D96" s="19" t="s">
        <v>173</v>
      </c>
      <c r="E96" s="19" t="s">
        <v>125</v>
      </c>
      <c r="F96" s="19" t="s">
        <v>249</v>
      </c>
      <c r="G96" s="19" t="s">
        <v>175</v>
      </c>
      <c r="H96" s="9" t="s">
        <v>176</v>
      </c>
      <c r="I96" s="18">
        <v>119.91</v>
      </c>
    </row>
    <row r="97" spans="1:9" ht="66.75" customHeight="1">
      <c r="A97" s="19" t="s">
        <v>199</v>
      </c>
      <c r="B97" s="19" t="s">
        <v>184</v>
      </c>
      <c r="C97" s="19" t="s">
        <v>140</v>
      </c>
      <c r="D97" s="19" t="s">
        <v>299</v>
      </c>
      <c r="E97" s="19" t="s">
        <v>125</v>
      </c>
      <c r="F97" s="19" t="s">
        <v>2</v>
      </c>
      <c r="G97" s="19" t="s">
        <v>185</v>
      </c>
      <c r="H97" s="16" t="s">
        <v>250</v>
      </c>
      <c r="I97" s="18">
        <v>285871</v>
      </c>
    </row>
    <row r="98" spans="1:9" ht="49.9" customHeight="1">
      <c r="A98" s="19" t="s">
        <v>199</v>
      </c>
      <c r="B98" s="19" t="s">
        <v>184</v>
      </c>
      <c r="C98" s="19" t="s">
        <v>140</v>
      </c>
      <c r="D98" s="19" t="s">
        <v>299</v>
      </c>
      <c r="E98" s="19" t="s">
        <v>125</v>
      </c>
      <c r="F98" s="19" t="s">
        <v>3</v>
      </c>
      <c r="G98" s="19" t="s">
        <v>185</v>
      </c>
      <c r="H98" s="16" t="s">
        <v>235</v>
      </c>
      <c r="I98" s="18">
        <v>132190.29999999999</v>
      </c>
    </row>
    <row r="99" spans="1:9" ht="49.9" customHeight="1">
      <c r="A99" s="19" t="s">
        <v>199</v>
      </c>
      <c r="B99" s="19" t="s">
        <v>184</v>
      </c>
      <c r="C99" s="19" t="s">
        <v>140</v>
      </c>
      <c r="D99" s="19" t="s">
        <v>300</v>
      </c>
      <c r="E99" s="19" t="s">
        <v>125</v>
      </c>
      <c r="F99" s="19" t="s">
        <v>131</v>
      </c>
      <c r="G99" s="19" t="s">
        <v>185</v>
      </c>
      <c r="H99" s="16" t="s">
        <v>302</v>
      </c>
      <c r="I99" s="18">
        <v>83910.9</v>
      </c>
    </row>
    <row r="100" spans="1:9" ht="53.25" customHeight="1">
      <c r="A100" s="19" t="s">
        <v>199</v>
      </c>
      <c r="B100" s="19" t="s">
        <v>184</v>
      </c>
      <c r="C100" s="19" t="s">
        <v>140</v>
      </c>
      <c r="D100" s="19" t="s">
        <v>301</v>
      </c>
      <c r="E100" s="19" t="s">
        <v>125</v>
      </c>
      <c r="F100" s="19" t="s">
        <v>131</v>
      </c>
      <c r="G100" s="19" t="s">
        <v>185</v>
      </c>
      <c r="H100" s="16" t="s">
        <v>251</v>
      </c>
      <c r="I100" s="18">
        <v>880769</v>
      </c>
    </row>
    <row r="101" spans="1:9" ht="37.5" customHeight="1">
      <c r="A101" s="23" t="s">
        <v>200</v>
      </c>
      <c r="B101" s="24"/>
      <c r="C101" s="24"/>
      <c r="D101" s="24"/>
      <c r="E101" s="24"/>
      <c r="F101" s="24"/>
      <c r="G101" s="24"/>
      <c r="H101" s="14" t="s">
        <v>92</v>
      </c>
      <c r="I101" s="18">
        <f>SUM(I102:I122)</f>
        <v>225316.03000000003</v>
      </c>
    </row>
    <row r="102" spans="1:9" ht="37.5" customHeight="1">
      <c r="A102" s="19" t="s">
        <v>200</v>
      </c>
      <c r="B102" s="19" t="s">
        <v>114</v>
      </c>
      <c r="C102" s="19" t="s">
        <v>171</v>
      </c>
      <c r="D102" s="19" t="s">
        <v>173</v>
      </c>
      <c r="E102" s="19" t="s">
        <v>125</v>
      </c>
      <c r="F102" s="19" t="s">
        <v>249</v>
      </c>
      <c r="G102" s="19" t="s">
        <v>175</v>
      </c>
      <c r="H102" s="9" t="s">
        <v>176</v>
      </c>
      <c r="I102" s="18">
        <v>27.23</v>
      </c>
    </row>
    <row r="103" spans="1:9" ht="101.25" customHeight="1">
      <c r="A103" s="19" t="s">
        <v>200</v>
      </c>
      <c r="B103" s="19" t="s">
        <v>184</v>
      </c>
      <c r="C103" s="19" t="s">
        <v>140</v>
      </c>
      <c r="D103" s="19" t="s">
        <v>303</v>
      </c>
      <c r="E103" s="19" t="s">
        <v>125</v>
      </c>
      <c r="F103" s="19" t="s">
        <v>131</v>
      </c>
      <c r="G103" s="19" t="s">
        <v>185</v>
      </c>
      <c r="H103" s="9" t="s">
        <v>4</v>
      </c>
      <c r="I103" s="18">
        <v>1889.41</v>
      </c>
    </row>
    <row r="104" spans="1:9" ht="80.45" customHeight="1">
      <c r="A104" s="19" t="s">
        <v>200</v>
      </c>
      <c r="B104" s="19" t="s">
        <v>184</v>
      </c>
      <c r="C104" s="19" t="s">
        <v>140</v>
      </c>
      <c r="D104" s="19" t="s">
        <v>304</v>
      </c>
      <c r="E104" s="19" t="s">
        <v>125</v>
      </c>
      <c r="F104" s="19" t="s">
        <v>305</v>
      </c>
      <c r="G104" s="19" t="s">
        <v>185</v>
      </c>
      <c r="H104" s="9" t="s">
        <v>306</v>
      </c>
      <c r="I104" s="18">
        <v>1.05</v>
      </c>
    </row>
    <row r="105" spans="1:9" ht="80.45" customHeight="1">
      <c r="A105" s="19" t="s">
        <v>200</v>
      </c>
      <c r="B105" s="19" t="s">
        <v>184</v>
      </c>
      <c r="C105" s="19" t="s">
        <v>140</v>
      </c>
      <c r="D105" s="19" t="s">
        <v>304</v>
      </c>
      <c r="E105" s="19" t="s">
        <v>125</v>
      </c>
      <c r="F105" s="19" t="s">
        <v>308</v>
      </c>
      <c r="G105" s="19" t="s">
        <v>185</v>
      </c>
      <c r="H105" s="9" t="s">
        <v>307</v>
      </c>
      <c r="I105" s="18">
        <v>2.19</v>
      </c>
    </row>
    <row r="106" spans="1:9" ht="70.900000000000006" customHeight="1">
      <c r="A106" s="19" t="s">
        <v>200</v>
      </c>
      <c r="B106" s="19" t="s">
        <v>184</v>
      </c>
      <c r="C106" s="19" t="s">
        <v>140</v>
      </c>
      <c r="D106" s="19" t="s">
        <v>304</v>
      </c>
      <c r="E106" s="19" t="s">
        <v>125</v>
      </c>
      <c r="F106" s="19" t="s">
        <v>309</v>
      </c>
      <c r="G106" s="19" t="s">
        <v>185</v>
      </c>
      <c r="H106" s="9" t="s">
        <v>310</v>
      </c>
      <c r="I106" s="18">
        <v>50</v>
      </c>
    </row>
    <row r="107" spans="1:9" ht="85.15" customHeight="1">
      <c r="A107" s="19" t="s">
        <v>200</v>
      </c>
      <c r="B107" s="19" t="s">
        <v>184</v>
      </c>
      <c r="C107" s="19" t="s">
        <v>140</v>
      </c>
      <c r="D107" s="19" t="s">
        <v>311</v>
      </c>
      <c r="E107" s="19" t="s">
        <v>125</v>
      </c>
      <c r="F107" s="19" t="s">
        <v>131</v>
      </c>
      <c r="G107" s="19" t="s">
        <v>185</v>
      </c>
      <c r="H107" s="9" t="s">
        <v>312</v>
      </c>
      <c r="I107" s="18">
        <v>8587.7999999999993</v>
      </c>
    </row>
    <row r="108" spans="1:9" ht="36" customHeight="1">
      <c r="A108" s="19" t="s">
        <v>200</v>
      </c>
      <c r="B108" s="19" t="s">
        <v>184</v>
      </c>
      <c r="C108" s="19" t="s">
        <v>140</v>
      </c>
      <c r="D108" s="19" t="s">
        <v>285</v>
      </c>
      <c r="E108" s="19" t="s">
        <v>125</v>
      </c>
      <c r="F108" s="19" t="s">
        <v>204</v>
      </c>
      <c r="G108" s="19" t="s">
        <v>185</v>
      </c>
      <c r="H108" s="9" t="s">
        <v>205</v>
      </c>
      <c r="I108" s="18">
        <v>9507.7999999999993</v>
      </c>
    </row>
    <row r="109" spans="1:9" ht="127.15" customHeight="1">
      <c r="A109" s="22" t="s">
        <v>200</v>
      </c>
      <c r="B109" s="22" t="s">
        <v>184</v>
      </c>
      <c r="C109" s="22" t="s">
        <v>140</v>
      </c>
      <c r="D109" s="22" t="s">
        <v>285</v>
      </c>
      <c r="E109" s="22" t="s">
        <v>125</v>
      </c>
      <c r="F109" s="22" t="s">
        <v>51</v>
      </c>
      <c r="G109" s="22" t="s">
        <v>185</v>
      </c>
      <c r="H109" s="9" t="s">
        <v>313</v>
      </c>
      <c r="I109" s="18">
        <v>40070.6</v>
      </c>
    </row>
    <row r="110" spans="1:9" ht="125.45" customHeight="1">
      <c r="A110" s="22" t="s">
        <v>200</v>
      </c>
      <c r="B110" s="22" t="s">
        <v>184</v>
      </c>
      <c r="C110" s="22" t="s">
        <v>140</v>
      </c>
      <c r="D110" s="22" t="s">
        <v>285</v>
      </c>
      <c r="E110" s="22" t="s">
        <v>125</v>
      </c>
      <c r="F110" s="22" t="s">
        <v>6</v>
      </c>
      <c r="G110" s="22" t="s">
        <v>185</v>
      </c>
      <c r="H110" s="9" t="s">
        <v>314</v>
      </c>
      <c r="I110" s="18">
        <v>25858</v>
      </c>
    </row>
    <row r="111" spans="1:9" ht="70.150000000000006" customHeight="1">
      <c r="A111" s="22" t="s">
        <v>200</v>
      </c>
      <c r="B111" s="22" t="s">
        <v>184</v>
      </c>
      <c r="C111" s="22" t="s">
        <v>140</v>
      </c>
      <c r="D111" s="22" t="s">
        <v>285</v>
      </c>
      <c r="E111" s="22" t="s">
        <v>125</v>
      </c>
      <c r="F111" s="22" t="s">
        <v>216</v>
      </c>
      <c r="G111" s="22" t="s">
        <v>185</v>
      </c>
      <c r="H111" s="9" t="s">
        <v>203</v>
      </c>
      <c r="I111" s="18">
        <v>7452.3</v>
      </c>
    </row>
    <row r="112" spans="1:9" ht="133.15" customHeight="1">
      <c r="A112" s="22" t="s">
        <v>200</v>
      </c>
      <c r="B112" s="22" t="s">
        <v>184</v>
      </c>
      <c r="C112" s="22" t="s">
        <v>140</v>
      </c>
      <c r="D112" s="22" t="s">
        <v>285</v>
      </c>
      <c r="E112" s="22" t="s">
        <v>125</v>
      </c>
      <c r="F112" s="22" t="s">
        <v>225</v>
      </c>
      <c r="G112" s="22" t="s">
        <v>185</v>
      </c>
      <c r="H112" s="13" t="s">
        <v>267</v>
      </c>
      <c r="I112" s="18">
        <v>4946.8999999999996</v>
      </c>
    </row>
    <row r="113" spans="1:9" ht="84.75" customHeight="1">
      <c r="A113" s="22" t="s">
        <v>200</v>
      </c>
      <c r="B113" s="22" t="s">
        <v>184</v>
      </c>
      <c r="C113" s="22" t="s">
        <v>140</v>
      </c>
      <c r="D113" s="22" t="s">
        <v>285</v>
      </c>
      <c r="E113" s="22" t="s">
        <v>125</v>
      </c>
      <c r="F113" s="22" t="s">
        <v>211</v>
      </c>
      <c r="G113" s="22" t="s">
        <v>185</v>
      </c>
      <c r="H113" s="9" t="s">
        <v>27</v>
      </c>
      <c r="I113" s="18">
        <v>112960</v>
      </c>
    </row>
    <row r="114" spans="1:9" ht="40.15" customHeight="1">
      <c r="A114" s="19" t="s">
        <v>200</v>
      </c>
      <c r="B114" s="19" t="s">
        <v>184</v>
      </c>
      <c r="C114" s="19" t="s">
        <v>140</v>
      </c>
      <c r="D114" s="19" t="s">
        <v>285</v>
      </c>
      <c r="E114" s="19" t="s">
        <v>125</v>
      </c>
      <c r="F114" s="19" t="s">
        <v>5</v>
      </c>
      <c r="G114" s="19" t="s">
        <v>185</v>
      </c>
      <c r="H114" s="9" t="s">
        <v>202</v>
      </c>
      <c r="I114" s="18">
        <v>2094.5</v>
      </c>
    </row>
    <row r="115" spans="1:9" ht="64.900000000000006" customHeight="1">
      <c r="A115" s="22" t="s">
        <v>200</v>
      </c>
      <c r="B115" s="22" t="s">
        <v>184</v>
      </c>
      <c r="C115" s="22" t="s">
        <v>140</v>
      </c>
      <c r="D115" s="22" t="s">
        <v>285</v>
      </c>
      <c r="E115" s="22" t="s">
        <v>125</v>
      </c>
      <c r="F115" s="22" t="s">
        <v>7</v>
      </c>
      <c r="G115" s="22" t="s">
        <v>185</v>
      </c>
      <c r="H115" s="9" t="s">
        <v>8</v>
      </c>
      <c r="I115" s="18">
        <v>173.1</v>
      </c>
    </row>
    <row r="116" spans="1:9" ht="42" customHeight="1">
      <c r="A116" s="22" t="s">
        <v>200</v>
      </c>
      <c r="B116" s="22" t="s">
        <v>184</v>
      </c>
      <c r="C116" s="22" t="s">
        <v>140</v>
      </c>
      <c r="D116" s="22" t="s">
        <v>285</v>
      </c>
      <c r="E116" s="22" t="s">
        <v>125</v>
      </c>
      <c r="F116" s="22" t="s">
        <v>212</v>
      </c>
      <c r="G116" s="22" t="s">
        <v>185</v>
      </c>
      <c r="H116" s="9" t="s">
        <v>12</v>
      </c>
      <c r="I116" s="18">
        <v>6500.1</v>
      </c>
    </row>
    <row r="117" spans="1:9" ht="82.15" customHeight="1">
      <c r="A117" s="22" t="s">
        <v>200</v>
      </c>
      <c r="B117" s="22" t="s">
        <v>184</v>
      </c>
      <c r="C117" s="22" t="s">
        <v>140</v>
      </c>
      <c r="D117" s="22" t="s">
        <v>285</v>
      </c>
      <c r="E117" s="22" t="s">
        <v>125</v>
      </c>
      <c r="F117" s="22" t="s">
        <v>9</v>
      </c>
      <c r="G117" s="22" t="s">
        <v>185</v>
      </c>
      <c r="H117" s="9" t="s">
        <v>10</v>
      </c>
      <c r="I117" s="18">
        <v>1477.32</v>
      </c>
    </row>
    <row r="118" spans="1:9" ht="57.6" customHeight="1">
      <c r="A118" s="22" t="s">
        <v>200</v>
      </c>
      <c r="B118" s="22" t="s">
        <v>184</v>
      </c>
      <c r="C118" s="22" t="s">
        <v>140</v>
      </c>
      <c r="D118" s="22" t="s">
        <v>285</v>
      </c>
      <c r="E118" s="22" t="s">
        <v>125</v>
      </c>
      <c r="F118" s="22" t="s">
        <v>315</v>
      </c>
      <c r="G118" s="22" t="s">
        <v>185</v>
      </c>
      <c r="H118" s="9" t="s">
        <v>316</v>
      </c>
      <c r="I118" s="18">
        <v>1105</v>
      </c>
    </row>
    <row r="119" spans="1:9" ht="67.900000000000006" customHeight="1">
      <c r="A119" s="19" t="s">
        <v>200</v>
      </c>
      <c r="B119" s="19" t="s">
        <v>184</v>
      </c>
      <c r="C119" s="19" t="s">
        <v>140</v>
      </c>
      <c r="D119" s="19" t="s">
        <v>287</v>
      </c>
      <c r="E119" s="19" t="s">
        <v>125</v>
      </c>
      <c r="F119" s="19" t="s">
        <v>210</v>
      </c>
      <c r="G119" s="19" t="s">
        <v>185</v>
      </c>
      <c r="H119" s="9" t="s">
        <v>28</v>
      </c>
      <c r="I119" s="18">
        <v>47</v>
      </c>
    </row>
    <row r="120" spans="1:9" ht="51.6" customHeight="1">
      <c r="A120" s="19" t="s">
        <v>200</v>
      </c>
      <c r="B120" s="19" t="s">
        <v>184</v>
      </c>
      <c r="C120" s="19" t="s">
        <v>140</v>
      </c>
      <c r="D120" s="19" t="s">
        <v>297</v>
      </c>
      <c r="E120" s="19" t="s">
        <v>125</v>
      </c>
      <c r="F120" s="19" t="s">
        <v>195</v>
      </c>
      <c r="G120" s="19" t="s">
        <v>185</v>
      </c>
      <c r="H120" s="9" t="s">
        <v>196</v>
      </c>
      <c r="I120" s="18">
        <v>1976.67</v>
      </c>
    </row>
    <row r="121" spans="1:9" ht="39" customHeight="1">
      <c r="A121" s="22" t="s">
        <v>200</v>
      </c>
      <c r="B121" s="22" t="s">
        <v>184</v>
      </c>
      <c r="C121" s="22" t="s">
        <v>149</v>
      </c>
      <c r="D121" s="22" t="s">
        <v>25</v>
      </c>
      <c r="E121" s="22" t="s">
        <v>125</v>
      </c>
      <c r="F121" s="22" t="s">
        <v>131</v>
      </c>
      <c r="G121" s="22" t="s">
        <v>182</v>
      </c>
      <c r="H121" s="9" t="s">
        <v>26</v>
      </c>
      <c r="I121" s="18">
        <v>3500</v>
      </c>
    </row>
    <row r="122" spans="1:9" ht="51.75" customHeight="1">
      <c r="A122" s="19" t="s">
        <v>200</v>
      </c>
      <c r="B122" s="19" t="s">
        <v>184</v>
      </c>
      <c r="C122" s="19" t="s">
        <v>197</v>
      </c>
      <c r="D122" s="19" t="s">
        <v>298</v>
      </c>
      <c r="E122" s="19" t="s">
        <v>125</v>
      </c>
      <c r="F122" s="19" t="s">
        <v>131</v>
      </c>
      <c r="G122" s="19" t="s">
        <v>185</v>
      </c>
      <c r="H122" s="9" t="s">
        <v>317</v>
      </c>
      <c r="I122" s="18">
        <v>-2910.94</v>
      </c>
    </row>
    <row r="123" spans="1:9" s="29" customFormat="1" ht="39" customHeight="1">
      <c r="A123" s="31" t="s">
        <v>213</v>
      </c>
      <c r="B123" s="32"/>
      <c r="C123" s="32"/>
      <c r="D123" s="32"/>
      <c r="E123" s="32"/>
      <c r="F123" s="32"/>
      <c r="G123" s="32"/>
      <c r="H123" s="33" t="s">
        <v>83</v>
      </c>
      <c r="I123" s="25">
        <f>SUM(I124:I124)</f>
        <v>2025.74</v>
      </c>
    </row>
    <row r="124" spans="1:9" ht="133.15" customHeight="1">
      <c r="A124" s="19" t="s">
        <v>213</v>
      </c>
      <c r="B124" s="19" t="s">
        <v>184</v>
      </c>
      <c r="C124" s="19" t="s">
        <v>140</v>
      </c>
      <c r="D124" s="19" t="s">
        <v>297</v>
      </c>
      <c r="E124" s="19" t="s">
        <v>125</v>
      </c>
      <c r="F124" s="19" t="s">
        <v>254</v>
      </c>
      <c r="G124" s="19" t="s">
        <v>185</v>
      </c>
      <c r="H124" s="9" t="s">
        <v>318</v>
      </c>
      <c r="I124" s="18">
        <v>2025.74</v>
      </c>
    </row>
    <row r="125" spans="1:9" s="29" customFormat="1" ht="27.75" customHeight="1">
      <c r="A125" s="31" t="s">
        <v>208</v>
      </c>
      <c r="B125" s="32"/>
      <c r="C125" s="32"/>
      <c r="D125" s="32"/>
      <c r="E125" s="32"/>
      <c r="F125" s="32"/>
      <c r="G125" s="32"/>
      <c r="H125" s="33" t="s">
        <v>84</v>
      </c>
      <c r="I125" s="25">
        <f>SUM(I126:I151)</f>
        <v>1245893.7900000003</v>
      </c>
    </row>
    <row r="126" spans="1:9" s="29" customFormat="1" ht="36.75" customHeight="1">
      <c r="A126" s="27" t="s">
        <v>208</v>
      </c>
      <c r="B126" s="27" t="s">
        <v>114</v>
      </c>
      <c r="C126" s="27" t="s">
        <v>171</v>
      </c>
      <c r="D126" s="27" t="s">
        <v>252</v>
      </c>
      <c r="E126" s="27" t="s">
        <v>125</v>
      </c>
      <c r="F126" s="27" t="s">
        <v>131</v>
      </c>
      <c r="G126" s="27" t="s">
        <v>175</v>
      </c>
      <c r="H126" s="33" t="s">
        <v>253</v>
      </c>
      <c r="I126" s="25">
        <v>2832.55</v>
      </c>
    </row>
    <row r="127" spans="1:9" s="29" customFormat="1" ht="47.45" customHeight="1">
      <c r="A127" s="27" t="s">
        <v>208</v>
      </c>
      <c r="B127" s="27" t="s">
        <v>114</v>
      </c>
      <c r="C127" s="27" t="s">
        <v>171</v>
      </c>
      <c r="D127" s="27" t="s">
        <v>173</v>
      </c>
      <c r="E127" s="27" t="s">
        <v>125</v>
      </c>
      <c r="F127" s="27" t="s">
        <v>249</v>
      </c>
      <c r="G127" s="27" t="s">
        <v>175</v>
      </c>
      <c r="H127" s="30" t="s">
        <v>176</v>
      </c>
      <c r="I127" s="25">
        <v>0.19</v>
      </c>
    </row>
    <row r="128" spans="1:9" s="29" customFormat="1" ht="162" customHeight="1">
      <c r="A128" s="27" t="s">
        <v>208</v>
      </c>
      <c r="B128" s="27" t="s">
        <v>184</v>
      </c>
      <c r="C128" s="27" t="s">
        <v>140</v>
      </c>
      <c r="D128" s="27" t="s">
        <v>275</v>
      </c>
      <c r="E128" s="27" t="s">
        <v>125</v>
      </c>
      <c r="F128" s="27" t="s">
        <v>319</v>
      </c>
      <c r="G128" s="27" t="s">
        <v>185</v>
      </c>
      <c r="H128" s="30" t="s">
        <v>320</v>
      </c>
      <c r="I128" s="25">
        <v>5752.52</v>
      </c>
    </row>
    <row r="129" spans="1:9" s="29" customFormat="1" ht="196.15" customHeight="1">
      <c r="A129" s="27" t="s">
        <v>208</v>
      </c>
      <c r="B129" s="27" t="s">
        <v>184</v>
      </c>
      <c r="C129" s="27" t="s">
        <v>140</v>
      </c>
      <c r="D129" s="27" t="s">
        <v>285</v>
      </c>
      <c r="E129" s="27" t="s">
        <v>125</v>
      </c>
      <c r="F129" s="27" t="s">
        <v>11</v>
      </c>
      <c r="G129" s="27" t="s">
        <v>185</v>
      </c>
      <c r="H129" s="30" t="s">
        <v>356</v>
      </c>
      <c r="I129" s="25">
        <v>10384.700000000001</v>
      </c>
    </row>
    <row r="130" spans="1:9" s="29" customFormat="1" ht="36.75" customHeight="1">
      <c r="A130" s="27" t="s">
        <v>208</v>
      </c>
      <c r="B130" s="27" t="s">
        <v>184</v>
      </c>
      <c r="C130" s="27" t="s">
        <v>140</v>
      </c>
      <c r="D130" s="27" t="s">
        <v>285</v>
      </c>
      <c r="E130" s="27" t="s">
        <v>125</v>
      </c>
      <c r="F130" s="27" t="s">
        <v>212</v>
      </c>
      <c r="G130" s="27" t="s">
        <v>185</v>
      </c>
      <c r="H130" s="30" t="s">
        <v>12</v>
      </c>
      <c r="I130" s="25">
        <v>869</v>
      </c>
    </row>
    <row r="131" spans="1:9" s="29" customFormat="1" ht="83.45" customHeight="1">
      <c r="A131" s="27" t="s">
        <v>208</v>
      </c>
      <c r="B131" s="27" t="s">
        <v>184</v>
      </c>
      <c r="C131" s="27" t="s">
        <v>140</v>
      </c>
      <c r="D131" s="27" t="s">
        <v>285</v>
      </c>
      <c r="E131" s="27" t="s">
        <v>125</v>
      </c>
      <c r="F131" s="27" t="s">
        <v>13</v>
      </c>
      <c r="G131" s="27" t="s">
        <v>185</v>
      </c>
      <c r="H131" s="30" t="s">
        <v>321</v>
      </c>
      <c r="I131" s="25">
        <v>7766.3</v>
      </c>
    </row>
    <row r="132" spans="1:9" s="29" customFormat="1" ht="120.6" customHeight="1">
      <c r="A132" s="27" t="s">
        <v>208</v>
      </c>
      <c r="B132" s="27" t="s">
        <v>184</v>
      </c>
      <c r="C132" s="27" t="s">
        <v>140</v>
      </c>
      <c r="D132" s="27" t="s">
        <v>285</v>
      </c>
      <c r="E132" s="27" t="s">
        <v>125</v>
      </c>
      <c r="F132" s="27" t="s">
        <v>259</v>
      </c>
      <c r="G132" s="27" t="s">
        <v>185</v>
      </c>
      <c r="H132" s="30" t="s">
        <v>322</v>
      </c>
      <c r="I132" s="25">
        <v>251.2</v>
      </c>
    </row>
    <row r="133" spans="1:9" s="29" customFormat="1" ht="114" customHeight="1">
      <c r="A133" s="27" t="s">
        <v>208</v>
      </c>
      <c r="B133" s="27" t="s">
        <v>184</v>
      </c>
      <c r="C133" s="27" t="s">
        <v>140</v>
      </c>
      <c r="D133" s="27" t="s">
        <v>287</v>
      </c>
      <c r="E133" s="27" t="s">
        <v>125</v>
      </c>
      <c r="F133" s="27" t="s">
        <v>215</v>
      </c>
      <c r="G133" s="27" t="s">
        <v>185</v>
      </c>
      <c r="H133" s="30" t="s">
        <v>268</v>
      </c>
      <c r="I133" s="25">
        <v>522751.9</v>
      </c>
    </row>
    <row r="134" spans="1:9" s="29" customFormat="1" ht="81" customHeight="1">
      <c r="A134" s="27" t="s">
        <v>208</v>
      </c>
      <c r="B134" s="27" t="s">
        <v>184</v>
      </c>
      <c r="C134" s="27" t="s">
        <v>140</v>
      </c>
      <c r="D134" s="27" t="s">
        <v>287</v>
      </c>
      <c r="E134" s="27" t="s">
        <v>125</v>
      </c>
      <c r="F134" s="27" t="s">
        <v>31</v>
      </c>
      <c r="G134" s="27" t="s">
        <v>185</v>
      </c>
      <c r="H134" s="30" t="s">
        <v>323</v>
      </c>
      <c r="I134" s="25">
        <v>403187.20000000001</v>
      </c>
    </row>
    <row r="135" spans="1:9" s="29" customFormat="1" ht="69" customHeight="1">
      <c r="A135" s="27" t="s">
        <v>208</v>
      </c>
      <c r="B135" s="27" t="s">
        <v>184</v>
      </c>
      <c r="C135" s="27" t="s">
        <v>140</v>
      </c>
      <c r="D135" s="27" t="s">
        <v>287</v>
      </c>
      <c r="E135" s="27" t="s">
        <v>125</v>
      </c>
      <c r="F135" s="27" t="s">
        <v>210</v>
      </c>
      <c r="G135" s="27" t="s">
        <v>185</v>
      </c>
      <c r="H135" s="30" t="s">
        <v>28</v>
      </c>
      <c r="I135" s="25">
        <v>727</v>
      </c>
    </row>
    <row r="136" spans="1:9" s="29" customFormat="1" ht="178.15" customHeight="1">
      <c r="A136" s="27" t="s">
        <v>208</v>
      </c>
      <c r="B136" s="27" t="s">
        <v>184</v>
      </c>
      <c r="C136" s="27" t="s">
        <v>140</v>
      </c>
      <c r="D136" s="27" t="s">
        <v>287</v>
      </c>
      <c r="E136" s="27" t="s">
        <v>125</v>
      </c>
      <c r="F136" s="27" t="s">
        <v>219</v>
      </c>
      <c r="G136" s="27" t="s">
        <v>185</v>
      </c>
      <c r="H136" s="30" t="s">
        <v>269</v>
      </c>
      <c r="I136" s="25">
        <v>798.64</v>
      </c>
    </row>
    <row r="137" spans="1:9" s="29" customFormat="1" ht="160.15" customHeight="1">
      <c r="A137" s="27" t="s">
        <v>208</v>
      </c>
      <c r="B137" s="27" t="s">
        <v>184</v>
      </c>
      <c r="C137" s="27" t="s">
        <v>140</v>
      </c>
      <c r="D137" s="27" t="s">
        <v>287</v>
      </c>
      <c r="E137" s="27" t="s">
        <v>125</v>
      </c>
      <c r="F137" s="27" t="s">
        <v>47</v>
      </c>
      <c r="G137" s="27" t="s">
        <v>185</v>
      </c>
      <c r="H137" s="30" t="s">
        <v>270</v>
      </c>
      <c r="I137" s="25">
        <v>782.2</v>
      </c>
    </row>
    <row r="138" spans="1:9" s="29" customFormat="1" ht="204.75" customHeight="1">
      <c r="A138" s="27" t="s">
        <v>208</v>
      </c>
      <c r="B138" s="27" t="s">
        <v>184</v>
      </c>
      <c r="C138" s="27" t="s">
        <v>140</v>
      </c>
      <c r="D138" s="27" t="s">
        <v>287</v>
      </c>
      <c r="E138" s="27" t="s">
        <v>125</v>
      </c>
      <c r="F138" s="27" t="s">
        <v>32</v>
      </c>
      <c r="G138" s="27" t="s">
        <v>185</v>
      </c>
      <c r="H138" s="30" t="s">
        <v>33</v>
      </c>
      <c r="I138" s="25">
        <v>25147.599999999999</v>
      </c>
    </row>
    <row r="139" spans="1:9" s="29" customFormat="1" ht="50.25" customHeight="1">
      <c r="A139" s="27" t="s">
        <v>208</v>
      </c>
      <c r="B139" s="27" t="s">
        <v>184</v>
      </c>
      <c r="C139" s="27" t="s">
        <v>140</v>
      </c>
      <c r="D139" s="27" t="s">
        <v>297</v>
      </c>
      <c r="E139" s="27" t="s">
        <v>125</v>
      </c>
      <c r="F139" s="27" t="s">
        <v>195</v>
      </c>
      <c r="G139" s="27" t="s">
        <v>185</v>
      </c>
      <c r="H139" s="30" t="s">
        <v>196</v>
      </c>
      <c r="I139" s="25">
        <v>1224.43</v>
      </c>
    </row>
    <row r="140" spans="1:9" s="29" customFormat="1" ht="82.5" customHeight="1">
      <c r="A140" s="27" t="s">
        <v>208</v>
      </c>
      <c r="B140" s="27" t="s">
        <v>184</v>
      </c>
      <c r="C140" s="27" t="s">
        <v>140</v>
      </c>
      <c r="D140" s="27" t="s">
        <v>297</v>
      </c>
      <c r="E140" s="27" t="s">
        <v>125</v>
      </c>
      <c r="F140" s="27" t="s">
        <v>14</v>
      </c>
      <c r="G140" s="27" t="s">
        <v>185</v>
      </c>
      <c r="H140" s="30" t="s">
        <v>34</v>
      </c>
      <c r="I140" s="25">
        <v>1944.9</v>
      </c>
    </row>
    <row r="141" spans="1:9" s="29" customFormat="1" ht="54" customHeight="1">
      <c r="A141" s="27" t="s">
        <v>208</v>
      </c>
      <c r="B141" s="27" t="s">
        <v>184</v>
      </c>
      <c r="C141" s="27" t="s">
        <v>140</v>
      </c>
      <c r="D141" s="27" t="s">
        <v>297</v>
      </c>
      <c r="E141" s="27" t="s">
        <v>125</v>
      </c>
      <c r="F141" s="27" t="s">
        <v>209</v>
      </c>
      <c r="G141" s="27" t="s">
        <v>185</v>
      </c>
      <c r="H141" s="30" t="s">
        <v>324</v>
      </c>
      <c r="I141" s="25">
        <v>29433.7</v>
      </c>
    </row>
    <row r="142" spans="1:9" s="29" customFormat="1" ht="62.25" customHeight="1">
      <c r="A142" s="27" t="s">
        <v>208</v>
      </c>
      <c r="B142" s="27" t="s">
        <v>184</v>
      </c>
      <c r="C142" s="27" t="s">
        <v>140</v>
      </c>
      <c r="D142" s="27" t="s">
        <v>297</v>
      </c>
      <c r="E142" s="27" t="s">
        <v>125</v>
      </c>
      <c r="F142" s="27" t="s">
        <v>29</v>
      </c>
      <c r="G142" s="27" t="s">
        <v>185</v>
      </c>
      <c r="H142" s="30" t="s">
        <v>271</v>
      </c>
      <c r="I142" s="25">
        <v>954</v>
      </c>
    </row>
    <row r="143" spans="1:9" s="29" customFormat="1" ht="42.6" customHeight="1">
      <c r="A143" s="27" t="s">
        <v>208</v>
      </c>
      <c r="B143" s="27" t="s">
        <v>184</v>
      </c>
      <c r="C143" s="27" t="s">
        <v>140</v>
      </c>
      <c r="D143" s="27" t="s">
        <v>297</v>
      </c>
      <c r="E143" s="27" t="s">
        <v>125</v>
      </c>
      <c r="F143" s="27" t="s">
        <v>30</v>
      </c>
      <c r="G143" s="27" t="s">
        <v>185</v>
      </c>
      <c r="H143" s="30" t="s">
        <v>50</v>
      </c>
      <c r="I143" s="25">
        <v>609.29999999999995</v>
      </c>
    </row>
    <row r="144" spans="1:9" s="29" customFormat="1" ht="78" customHeight="1">
      <c r="A144" s="27" t="s">
        <v>208</v>
      </c>
      <c r="B144" s="27" t="s">
        <v>184</v>
      </c>
      <c r="C144" s="27" t="s">
        <v>140</v>
      </c>
      <c r="D144" s="27" t="s">
        <v>297</v>
      </c>
      <c r="E144" s="27" t="s">
        <v>125</v>
      </c>
      <c r="F144" s="27" t="s">
        <v>15</v>
      </c>
      <c r="G144" s="27" t="s">
        <v>185</v>
      </c>
      <c r="H144" s="30" t="s">
        <v>325</v>
      </c>
      <c r="I144" s="25">
        <v>192</v>
      </c>
    </row>
    <row r="145" spans="1:9" s="29" customFormat="1" ht="95.25" customHeight="1">
      <c r="A145" s="27" t="s">
        <v>208</v>
      </c>
      <c r="B145" s="27" t="s">
        <v>184</v>
      </c>
      <c r="C145" s="27" t="s">
        <v>140</v>
      </c>
      <c r="D145" s="27" t="s">
        <v>297</v>
      </c>
      <c r="E145" s="27" t="s">
        <v>125</v>
      </c>
      <c r="F145" s="27" t="s">
        <v>106</v>
      </c>
      <c r="G145" s="27" t="s">
        <v>185</v>
      </c>
      <c r="H145" s="30" t="s">
        <v>326</v>
      </c>
      <c r="I145" s="25">
        <v>154488</v>
      </c>
    </row>
    <row r="146" spans="1:9" s="29" customFormat="1" ht="96.75" customHeight="1">
      <c r="A146" s="27" t="s">
        <v>208</v>
      </c>
      <c r="B146" s="27" t="s">
        <v>184</v>
      </c>
      <c r="C146" s="27" t="s">
        <v>140</v>
      </c>
      <c r="D146" s="27" t="s">
        <v>297</v>
      </c>
      <c r="E146" s="27" t="s">
        <v>125</v>
      </c>
      <c r="F146" s="27" t="s">
        <v>16</v>
      </c>
      <c r="G146" s="27" t="s">
        <v>185</v>
      </c>
      <c r="H146" s="30" t="s">
        <v>327</v>
      </c>
      <c r="I146" s="25">
        <v>75944.100000000006</v>
      </c>
    </row>
    <row r="147" spans="1:9" s="29" customFormat="1" ht="54.75" customHeight="1">
      <c r="A147" s="27" t="s">
        <v>208</v>
      </c>
      <c r="B147" s="27" t="s">
        <v>184</v>
      </c>
      <c r="C147" s="27" t="s">
        <v>140</v>
      </c>
      <c r="D147" s="27" t="s">
        <v>297</v>
      </c>
      <c r="E147" s="27" t="s">
        <v>125</v>
      </c>
      <c r="F147" s="27" t="s">
        <v>17</v>
      </c>
      <c r="G147" s="27" t="s">
        <v>185</v>
      </c>
      <c r="H147" s="30" t="s">
        <v>18</v>
      </c>
      <c r="I147" s="25">
        <v>2969.5</v>
      </c>
    </row>
    <row r="148" spans="1:9" s="29" customFormat="1" ht="54.75" customHeight="1">
      <c r="A148" s="27" t="s">
        <v>208</v>
      </c>
      <c r="B148" s="27" t="s">
        <v>184</v>
      </c>
      <c r="C148" s="27" t="s">
        <v>140</v>
      </c>
      <c r="D148" s="27" t="s">
        <v>297</v>
      </c>
      <c r="E148" s="27" t="s">
        <v>125</v>
      </c>
      <c r="F148" s="27" t="s">
        <v>328</v>
      </c>
      <c r="G148" s="27" t="s">
        <v>185</v>
      </c>
      <c r="H148" s="30" t="s">
        <v>329</v>
      </c>
      <c r="I148" s="25">
        <v>463</v>
      </c>
    </row>
    <row r="149" spans="1:9" s="29" customFormat="1" ht="43.9" customHeight="1">
      <c r="A149" s="27" t="s">
        <v>208</v>
      </c>
      <c r="B149" s="27" t="s">
        <v>184</v>
      </c>
      <c r="C149" s="27" t="s">
        <v>125</v>
      </c>
      <c r="D149" s="27" t="s">
        <v>144</v>
      </c>
      <c r="E149" s="27" t="s">
        <v>125</v>
      </c>
      <c r="F149" s="27" t="s">
        <v>131</v>
      </c>
      <c r="G149" s="27" t="s">
        <v>182</v>
      </c>
      <c r="H149" s="30" t="s">
        <v>330</v>
      </c>
      <c r="I149" s="25">
        <v>994.96</v>
      </c>
    </row>
    <row r="150" spans="1:9" s="29" customFormat="1" ht="40.9" customHeight="1">
      <c r="A150" s="27" t="s">
        <v>208</v>
      </c>
      <c r="B150" s="27" t="s">
        <v>184</v>
      </c>
      <c r="C150" s="27" t="s">
        <v>52</v>
      </c>
      <c r="D150" s="27" t="s">
        <v>144</v>
      </c>
      <c r="E150" s="27" t="s">
        <v>125</v>
      </c>
      <c r="F150" s="27" t="s">
        <v>131</v>
      </c>
      <c r="G150" s="27" t="s">
        <v>182</v>
      </c>
      <c r="H150" s="30" t="s">
        <v>53</v>
      </c>
      <c r="I150" s="25">
        <v>1197.28</v>
      </c>
    </row>
    <row r="151" spans="1:9" s="29" customFormat="1" ht="53.25" customHeight="1">
      <c r="A151" s="27" t="s">
        <v>208</v>
      </c>
      <c r="B151" s="27" t="s">
        <v>184</v>
      </c>
      <c r="C151" s="27" t="s">
        <v>197</v>
      </c>
      <c r="D151" s="27" t="s">
        <v>298</v>
      </c>
      <c r="E151" s="27" t="s">
        <v>125</v>
      </c>
      <c r="F151" s="27" t="s">
        <v>131</v>
      </c>
      <c r="G151" s="27" t="s">
        <v>185</v>
      </c>
      <c r="H151" s="30" t="s">
        <v>317</v>
      </c>
      <c r="I151" s="25">
        <v>-5772.38</v>
      </c>
    </row>
    <row r="152" spans="1:9" s="29" customFormat="1" ht="33" customHeight="1">
      <c r="A152" s="31" t="s">
        <v>54</v>
      </c>
      <c r="B152" s="32"/>
      <c r="C152" s="32"/>
      <c r="D152" s="32"/>
      <c r="E152" s="32"/>
      <c r="F152" s="32"/>
      <c r="G152" s="32"/>
      <c r="H152" s="33" t="s">
        <v>85</v>
      </c>
      <c r="I152" s="25">
        <f>SUM(I153:I171)</f>
        <v>147586.96</v>
      </c>
    </row>
    <row r="153" spans="1:9" s="29" customFormat="1" ht="35.450000000000003" customHeight="1">
      <c r="A153" s="27" t="s">
        <v>54</v>
      </c>
      <c r="B153" s="27" t="s">
        <v>114</v>
      </c>
      <c r="C153" s="27" t="s">
        <v>151</v>
      </c>
      <c r="D153" s="27" t="s">
        <v>55</v>
      </c>
      <c r="E153" s="27" t="s">
        <v>117</v>
      </c>
      <c r="F153" s="27" t="s">
        <v>133</v>
      </c>
      <c r="G153" s="27" t="s">
        <v>134</v>
      </c>
      <c r="H153" s="30" t="s">
        <v>56</v>
      </c>
      <c r="I153" s="25">
        <v>50</v>
      </c>
    </row>
    <row r="154" spans="1:9" s="29" customFormat="1" ht="64.900000000000006" customHeight="1">
      <c r="A154" s="27" t="s">
        <v>54</v>
      </c>
      <c r="B154" s="27" t="s">
        <v>114</v>
      </c>
      <c r="C154" s="27" t="s">
        <v>57</v>
      </c>
      <c r="D154" s="27" t="s">
        <v>122</v>
      </c>
      <c r="E154" s="27" t="s">
        <v>125</v>
      </c>
      <c r="F154" s="27" t="s">
        <v>242</v>
      </c>
      <c r="G154" s="27" t="s">
        <v>119</v>
      </c>
      <c r="H154" s="30" t="s">
        <v>255</v>
      </c>
      <c r="I154" s="25">
        <v>9.7799999999999994</v>
      </c>
    </row>
    <row r="155" spans="1:9" s="29" customFormat="1" ht="84" customHeight="1">
      <c r="A155" s="27" t="s">
        <v>54</v>
      </c>
      <c r="B155" s="27" t="s">
        <v>114</v>
      </c>
      <c r="C155" s="27" t="s">
        <v>57</v>
      </c>
      <c r="D155" s="27" t="s">
        <v>58</v>
      </c>
      <c r="E155" s="27" t="s">
        <v>125</v>
      </c>
      <c r="F155" s="27" t="s">
        <v>131</v>
      </c>
      <c r="G155" s="27" t="s">
        <v>119</v>
      </c>
      <c r="H155" s="30" t="s">
        <v>59</v>
      </c>
      <c r="I155" s="25">
        <v>21617.56</v>
      </c>
    </row>
    <row r="156" spans="1:9" s="29" customFormat="1" ht="86.45" customHeight="1">
      <c r="A156" s="27" t="s">
        <v>54</v>
      </c>
      <c r="B156" s="27" t="s">
        <v>114</v>
      </c>
      <c r="C156" s="27" t="s">
        <v>57</v>
      </c>
      <c r="D156" s="27" t="s">
        <v>60</v>
      </c>
      <c r="E156" s="27" t="s">
        <v>125</v>
      </c>
      <c r="F156" s="27" t="s">
        <v>131</v>
      </c>
      <c r="G156" s="27" t="s">
        <v>119</v>
      </c>
      <c r="H156" s="30" t="s">
        <v>61</v>
      </c>
      <c r="I156" s="25">
        <v>22334.87</v>
      </c>
    </row>
    <row r="157" spans="1:9" s="29" customFormat="1" ht="66" customHeight="1">
      <c r="A157" s="27" t="s">
        <v>54</v>
      </c>
      <c r="B157" s="27" t="s">
        <v>114</v>
      </c>
      <c r="C157" s="27" t="s">
        <v>57</v>
      </c>
      <c r="D157" s="27" t="s">
        <v>62</v>
      </c>
      <c r="E157" s="27" t="s">
        <v>125</v>
      </c>
      <c r="F157" s="27" t="s">
        <v>131</v>
      </c>
      <c r="G157" s="27" t="s">
        <v>119</v>
      </c>
      <c r="H157" s="30" t="s">
        <v>63</v>
      </c>
      <c r="I157" s="25">
        <v>133.59</v>
      </c>
    </row>
    <row r="158" spans="1:9" s="29" customFormat="1" ht="48.75" customHeight="1">
      <c r="A158" s="27" t="s">
        <v>54</v>
      </c>
      <c r="B158" s="27" t="s">
        <v>114</v>
      </c>
      <c r="C158" s="27" t="s">
        <v>57</v>
      </c>
      <c r="D158" s="27" t="s">
        <v>64</v>
      </c>
      <c r="E158" s="27" t="s">
        <v>125</v>
      </c>
      <c r="F158" s="27" t="s">
        <v>214</v>
      </c>
      <c r="G158" s="27" t="s">
        <v>119</v>
      </c>
      <c r="H158" s="30" t="s">
        <v>65</v>
      </c>
      <c r="I158" s="25">
        <v>25492.92</v>
      </c>
    </row>
    <row r="159" spans="1:9" s="29" customFormat="1" ht="48.6" customHeight="1">
      <c r="A159" s="27" t="s">
        <v>54</v>
      </c>
      <c r="B159" s="27" t="s">
        <v>114</v>
      </c>
      <c r="C159" s="27" t="s">
        <v>57</v>
      </c>
      <c r="D159" s="27" t="s">
        <v>64</v>
      </c>
      <c r="E159" s="27" t="s">
        <v>125</v>
      </c>
      <c r="F159" s="27" t="s">
        <v>201</v>
      </c>
      <c r="G159" s="27" t="s">
        <v>119</v>
      </c>
      <c r="H159" s="30" t="s">
        <v>66</v>
      </c>
      <c r="I159" s="25">
        <v>674.03</v>
      </c>
    </row>
    <row r="160" spans="1:9" s="29" customFormat="1" ht="49.9" customHeight="1">
      <c r="A160" s="27" t="s">
        <v>54</v>
      </c>
      <c r="B160" s="27" t="s">
        <v>114</v>
      </c>
      <c r="C160" s="27" t="s">
        <v>57</v>
      </c>
      <c r="D160" s="27" t="s">
        <v>64</v>
      </c>
      <c r="E160" s="27" t="s">
        <v>125</v>
      </c>
      <c r="F160" s="27" t="s">
        <v>48</v>
      </c>
      <c r="G160" s="27" t="s">
        <v>119</v>
      </c>
      <c r="H160" s="30" t="s">
        <v>67</v>
      </c>
      <c r="I160" s="25">
        <v>1177.54</v>
      </c>
    </row>
    <row r="161" spans="1:9" s="29" customFormat="1" ht="63" customHeight="1">
      <c r="A161" s="27" t="s">
        <v>54</v>
      </c>
      <c r="B161" s="27" t="s">
        <v>114</v>
      </c>
      <c r="C161" s="27" t="s">
        <v>57</v>
      </c>
      <c r="D161" s="27" t="s">
        <v>64</v>
      </c>
      <c r="E161" s="27" t="s">
        <v>125</v>
      </c>
      <c r="F161" s="27" t="s">
        <v>49</v>
      </c>
      <c r="G161" s="27" t="s">
        <v>119</v>
      </c>
      <c r="H161" s="30" t="s">
        <v>19</v>
      </c>
      <c r="I161" s="25">
        <v>5666.43</v>
      </c>
    </row>
    <row r="162" spans="1:9" s="29" customFormat="1" ht="58.9" customHeight="1">
      <c r="A162" s="27" t="s">
        <v>54</v>
      </c>
      <c r="B162" s="27" t="s">
        <v>114</v>
      </c>
      <c r="C162" s="27" t="s">
        <v>171</v>
      </c>
      <c r="D162" s="27" t="s">
        <v>331</v>
      </c>
      <c r="E162" s="27" t="s">
        <v>125</v>
      </c>
      <c r="F162" s="27" t="s">
        <v>131</v>
      </c>
      <c r="G162" s="27" t="s">
        <v>175</v>
      </c>
      <c r="H162" s="30" t="s">
        <v>332</v>
      </c>
      <c r="I162" s="25">
        <v>180.78</v>
      </c>
    </row>
    <row r="163" spans="1:9" s="29" customFormat="1" ht="51.6" customHeight="1">
      <c r="A163" s="27" t="s">
        <v>54</v>
      </c>
      <c r="B163" s="27" t="s">
        <v>114</v>
      </c>
      <c r="C163" s="27" t="s">
        <v>171</v>
      </c>
      <c r="D163" s="27" t="s">
        <v>173</v>
      </c>
      <c r="E163" s="27" t="s">
        <v>125</v>
      </c>
      <c r="F163" s="27" t="s">
        <v>249</v>
      </c>
      <c r="G163" s="27" t="s">
        <v>175</v>
      </c>
      <c r="H163" s="30" t="s">
        <v>176</v>
      </c>
      <c r="I163" s="25">
        <v>59.15</v>
      </c>
    </row>
    <row r="164" spans="1:9" s="29" customFormat="1" ht="109.9" customHeight="1">
      <c r="A164" s="27" t="s">
        <v>54</v>
      </c>
      <c r="B164" s="27" t="s">
        <v>114</v>
      </c>
      <c r="C164" s="27" t="s">
        <v>68</v>
      </c>
      <c r="D164" s="27" t="s">
        <v>69</v>
      </c>
      <c r="E164" s="27" t="s">
        <v>125</v>
      </c>
      <c r="F164" s="27" t="s">
        <v>131</v>
      </c>
      <c r="G164" s="27" t="s">
        <v>70</v>
      </c>
      <c r="H164" s="30" t="s">
        <v>71</v>
      </c>
      <c r="I164" s="25">
        <v>38463.629999999997</v>
      </c>
    </row>
    <row r="165" spans="1:9" s="29" customFormat="1" ht="51" customHeight="1">
      <c r="A165" s="27" t="s">
        <v>54</v>
      </c>
      <c r="B165" s="27" t="s">
        <v>114</v>
      </c>
      <c r="C165" s="27" t="s">
        <v>68</v>
      </c>
      <c r="D165" s="27" t="s">
        <v>148</v>
      </c>
      <c r="E165" s="27" t="s">
        <v>125</v>
      </c>
      <c r="F165" s="27" t="s">
        <v>131</v>
      </c>
      <c r="G165" s="27" t="s">
        <v>72</v>
      </c>
      <c r="H165" s="30" t="s">
        <v>93</v>
      </c>
      <c r="I165" s="25">
        <v>302.89</v>
      </c>
    </row>
    <row r="166" spans="1:9" s="29" customFormat="1" ht="64.5" customHeight="1">
      <c r="A166" s="27" t="s">
        <v>54</v>
      </c>
      <c r="B166" s="27" t="s">
        <v>114</v>
      </c>
      <c r="C166" s="27" t="s">
        <v>68</v>
      </c>
      <c r="D166" s="27" t="s">
        <v>256</v>
      </c>
      <c r="E166" s="27" t="s">
        <v>125</v>
      </c>
      <c r="F166" s="27" t="s">
        <v>131</v>
      </c>
      <c r="G166" s="27" t="s">
        <v>72</v>
      </c>
      <c r="H166" s="30" t="s">
        <v>257</v>
      </c>
      <c r="I166" s="25">
        <v>0.71</v>
      </c>
    </row>
    <row r="167" spans="1:9" s="29" customFormat="1" ht="79.900000000000006" customHeight="1">
      <c r="A167" s="27" t="s">
        <v>54</v>
      </c>
      <c r="B167" s="27" t="s">
        <v>114</v>
      </c>
      <c r="C167" s="27" t="s">
        <v>123</v>
      </c>
      <c r="D167" s="27" t="s">
        <v>233</v>
      </c>
      <c r="E167" s="27" t="s">
        <v>125</v>
      </c>
      <c r="F167" s="27" t="s">
        <v>131</v>
      </c>
      <c r="G167" s="27" t="s">
        <v>124</v>
      </c>
      <c r="H167" s="30" t="s">
        <v>234</v>
      </c>
      <c r="I167" s="25">
        <v>206.42</v>
      </c>
    </row>
    <row r="168" spans="1:9" s="29" customFormat="1" ht="49.5" customHeight="1">
      <c r="A168" s="27" t="s">
        <v>54</v>
      </c>
      <c r="B168" s="27" t="s">
        <v>114</v>
      </c>
      <c r="C168" s="27" t="s">
        <v>123</v>
      </c>
      <c r="D168" s="27" t="s">
        <v>126</v>
      </c>
      <c r="E168" s="27" t="s">
        <v>125</v>
      </c>
      <c r="F168" s="27" t="s">
        <v>131</v>
      </c>
      <c r="G168" s="27" t="s">
        <v>124</v>
      </c>
      <c r="H168" s="30" t="s">
        <v>170</v>
      </c>
      <c r="I168" s="25">
        <v>28.31</v>
      </c>
    </row>
    <row r="169" spans="1:9" s="29" customFormat="1" ht="34.5" customHeight="1">
      <c r="A169" s="27" t="s">
        <v>54</v>
      </c>
      <c r="B169" s="27" t="s">
        <v>114</v>
      </c>
      <c r="C169" s="27" t="s">
        <v>181</v>
      </c>
      <c r="D169" s="27" t="s">
        <v>122</v>
      </c>
      <c r="E169" s="27" t="s">
        <v>125</v>
      </c>
      <c r="F169" s="27" t="s">
        <v>131</v>
      </c>
      <c r="G169" s="27" t="s">
        <v>182</v>
      </c>
      <c r="H169" s="30" t="s">
        <v>183</v>
      </c>
      <c r="I169" s="25">
        <v>19.7</v>
      </c>
    </row>
    <row r="170" spans="1:9" s="29" customFormat="1" ht="20.45" customHeight="1">
      <c r="A170" s="27" t="s">
        <v>54</v>
      </c>
      <c r="B170" s="27" t="s">
        <v>114</v>
      </c>
      <c r="C170" s="27" t="s">
        <v>181</v>
      </c>
      <c r="D170" s="27" t="s">
        <v>94</v>
      </c>
      <c r="E170" s="27" t="s">
        <v>125</v>
      </c>
      <c r="F170" s="27" t="s">
        <v>131</v>
      </c>
      <c r="G170" s="27" t="s">
        <v>182</v>
      </c>
      <c r="H170" s="30" t="s">
        <v>95</v>
      </c>
      <c r="I170" s="25">
        <v>1457.65</v>
      </c>
    </row>
    <row r="171" spans="1:9" s="29" customFormat="1" ht="84" customHeight="1">
      <c r="A171" s="27" t="s">
        <v>54</v>
      </c>
      <c r="B171" s="27" t="s">
        <v>184</v>
      </c>
      <c r="C171" s="27" t="s">
        <v>140</v>
      </c>
      <c r="D171" s="27" t="s">
        <v>333</v>
      </c>
      <c r="E171" s="27" t="s">
        <v>125</v>
      </c>
      <c r="F171" s="27" t="s">
        <v>258</v>
      </c>
      <c r="G171" s="27" t="s">
        <v>185</v>
      </c>
      <c r="H171" s="30" t="s">
        <v>334</v>
      </c>
      <c r="I171" s="25">
        <v>29711</v>
      </c>
    </row>
    <row r="172" spans="1:9" s="29" customFormat="1" ht="37.15" customHeight="1">
      <c r="A172" s="27" t="s">
        <v>96</v>
      </c>
      <c r="B172" s="39"/>
      <c r="C172" s="40"/>
      <c r="D172" s="40"/>
      <c r="E172" s="40"/>
      <c r="F172" s="40"/>
      <c r="G172" s="41"/>
      <c r="H172" s="33" t="s">
        <v>86</v>
      </c>
      <c r="I172" s="25">
        <f>SUM(I173:I188)</f>
        <v>106403.81</v>
      </c>
    </row>
    <row r="173" spans="1:9" s="29" customFormat="1" ht="99" customHeight="1">
      <c r="A173" s="27" t="s">
        <v>96</v>
      </c>
      <c r="B173" s="27" t="s">
        <v>114</v>
      </c>
      <c r="C173" s="27" t="s">
        <v>151</v>
      </c>
      <c r="D173" s="27" t="s">
        <v>97</v>
      </c>
      <c r="E173" s="27" t="s">
        <v>117</v>
      </c>
      <c r="F173" s="27" t="s">
        <v>133</v>
      </c>
      <c r="G173" s="27" t="s">
        <v>134</v>
      </c>
      <c r="H173" s="30" t="s">
        <v>98</v>
      </c>
      <c r="I173" s="25">
        <v>121.6</v>
      </c>
    </row>
    <row r="174" spans="1:9" s="29" customFormat="1" ht="51" customHeight="1">
      <c r="A174" s="27" t="s">
        <v>96</v>
      </c>
      <c r="B174" s="27" t="s">
        <v>114</v>
      </c>
      <c r="C174" s="27" t="s">
        <v>57</v>
      </c>
      <c r="D174" s="27" t="s">
        <v>64</v>
      </c>
      <c r="E174" s="27" t="s">
        <v>125</v>
      </c>
      <c r="F174" s="27" t="s">
        <v>174</v>
      </c>
      <c r="G174" s="27" t="s">
        <v>119</v>
      </c>
      <c r="H174" s="30" t="s">
        <v>99</v>
      </c>
      <c r="I174" s="25">
        <v>6833.51</v>
      </c>
    </row>
    <row r="175" spans="1:9" s="29" customFormat="1" ht="37.5" customHeight="1">
      <c r="A175" s="27" t="s">
        <v>96</v>
      </c>
      <c r="B175" s="27" t="s">
        <v>114</v>
      </c>
      <c r="C175" s="27" t="s">
        <v>171</v>
      </c>
      <c r="D175" s="27" t="s">
        <v>173</v>
      </c>
      <c r="E175" s="27" t="s">
        <v>125</v>
      </c>
      <c r="F175" s="27" t="s">
        <v>249</v>
      </c>
      <c r="G175" s="27" t="s">
        <v>175</v>
      </c>
      <c r="H175" s="30" t="s">
        <v>176</v>
      </c>
      <c r="I175" s="25">
        <v>287.83999999999997</v>
      </c>
    </row>
    <row r="176" spans="1:9" s="29" customFormat="1" ht="81" customHeight="1">
      <c r="A176" s="27" t="s">
        <v>96</v>
      </c>
      <c r="B176" s="27" t="s">
        <v>114</v>
      </c>
      <c r="C176" s="27" t="s">
        <v>123</v>
      </c>
      <c r="D176" s="27" t="s">
        <v>100</v>
      </c>
      <c r="E176" s="27" t="s">
        <v>125</v>
      </c>
      <c r="F176" s="27" t="s">
        <v>131</v>
      </c>
      <c r="G176" s="27" t="s">
        <v>124</v>
      </c>
      <c r="H176" s="30" t="s">
        <v>101</v>
      </c>
      <c r="I176" s="25">
        <v>444.94</v>
      </c>
    </row>
    <row r="177" spans="1:9" s="29" customFormat="1" ht="46.9" customHeight="1">
      <c r="A177" s="27" t="s">
        <v>96</v>
      </c>
      <c r="B177" s="27" t="s">
        <v>114</v>
      </c>
      <c r="C177" s="27" t="s">
        <v>123</v>
      </c>
      <c r="D177" s="27" t="s">
        <v>126</v>
      </c>
      <c r="E177" s="27" t="s">
        <v>125</v>
      </c>
      <c r="F177" s="27" t="s">
        <v>131</v>
      </c>
      <c r="G177" s="27" t="s">
        <v>124</v>
      </c>
      <c r="H177" s="30" t="s">
        <v>127</v>
      </c>
      <c r="I177" s="25">
        <v>1711.73</v>
      </c>
    </row>
    <row r="178" spans="1:9" s="29" customFormat="1" ht="70.900000000000006" customHeight="1">
      <c r="A178" s="27" t="s">
        <v>96</v>
      </c>
      <c r="B178" s="27" t="s">
        <v>184</v>
      </c>
      <c r="C178" s="27" t="s">
        <v>140</v>
      </c>
      <c r="D178" s="27" t="s">
        <v>335</v>
      </c>
      <c r="E178" s="27" t="s">
        <v>125</v>
      </c>
      <c r="F178" s="27" t="s">
        <v>131</v>
      </c>
      <c r="G178" s="27" t="s">
        <v>185</v>
      </c>
      <c r="H178" s="30" t="s">
        <v>336</v>
      </c>
      <c r="I178" s="25">
        <v>16380.02</v>
      </c>
    </row>
    <row r="179" spans="1:9" s="29" customFormat="1" ht="42" customHeight="1">
      <c r="A179" s="27" t="s">
        <v>96</v>
      </c>
      <c r="B179" s="27" t="s">
        <v>184</v>
      </c>
      <c r="C179" s="27" t="s">
        <v>140</v>
      </c>
      <c r="D179" s="27" t="s">
        <v>285</v>
      </c>
      <c r="E179" s="27" t="s">
        <v>125</v>
      </c>
      <c r="F179" s="27" t="s">
        <v>337</v>
      </c>
      <c r="G179" s="27" t="s">
        <v>185</v>
      </c>
      <c r="H179" s="30" t="s">
        <v>338</v>
      </c>
      <c r="I179" s="25">
        <v>99</v>
      </c>
    </row>
    <row r="180" spans="1:9" s="29" customFormat="1" ht="68.45" customHeight="1">
      <c r="A180" s="27" t="s">
        <v>96</v>
      </c>
      <c r="B180" s="27" t="s">
        <v>184</v>
      </c>
      <c r="C180" s="27" t="s">
        <v>140</v>
      </c>
      <c r="D180" s="27" t="s">
        <v>285</v>
      </c>
      <c r="E180" s="27" t="s">
        <v>125</v>
      </c>
      <c r="F180" s="27" t="s">
        <v>339</v>
      </c>
      <c r="G180" s="27" t="s">
        <v>185</v>
      </c>
      <c r="H180" s="30" t="s">
        <v>340</v>
      </c>
      <c r="I180" s="25">
        <v>1393.3</v>
      </c>
    </row>
    <row r="181" spans="1:9" s="29" customFormat="1" ht="72.599999999999994" customHeight="1">
      <c r="A181" s="27" t="s">
        <v>96</v>
      </c>
      <c r="B181" s="27" t="s">
        <v>184</v>
      </c>
      <c r="C181" s="27" t="s">
        <v>140</v>
      </c>
      <c r="D181" s="27" t="s">
        <v>285</v>
      </c>
      <c r="E181" s="27" t="s">
        <v>125</v>
      </c>
      <c r="F181" s="27" t="s">
        <v>341</v>
      </c>
      <c r="G181" s="27" t="s">
        <v>185</v>
      </c>
      <c r="H181" s="30" t="s">
        <v>342</v>
      </c>
      <c r="I181" s="25">
        <v>10527.07</v>
      </c>
    </row>
    <row r="182" spans="1:9" s="29" customFormat="1" ht="69" customHeight="1">
      <c r="A182" s="27" t="s">
        <v>96</v>
      </c>
      <c r="B182" s="27" t="s">
        <v>184</v>
      </c>
      <c r="C182" s="27" t="s">
        <v>140</v>
      </c>
      <c r="D182" s="27" t="s">
        <v>285</v>
      </c>
      <c r="E182" s="27" t="s">
        <v>125</v>
      </c>
      <c r="F182" s="27" t="s">
        <v>343</v>
      </c>
      <c r="G182" s="27" t="s">
        <v>185</v>
      </c>
      <c r="H182" s="30" t="s">
        <v>344</v>
      </c>
      <c r="I182" s="25">
        <v>5755.15</v>
      </c>
    </row>
    <row r="183" spans="1:9" s="29" customFormat="1" ht="68.45" customHeight="1">
      <c r="A183" s="27" t="s">
        <v>96</v>
      </c>
      <c r="B183" s="27" t="s">
        <v>184</v>
      </c>
      <c r="C183" s="27" t="s">
        <v>140</v>
      </c>
      <c r="D183" s="27" t="s">
        <v>287</v>
      </c>
      <c r="E183" s="27" t="s">
        <v>125</v>
      </c>
      <c r="F183" s="27" t="s">
        <v>206</v>
      </c>
      <c r="G183" s="27" t="s">
        <v>185</v>
      </c>
      <c r="H183" s="30" t="s">
        <v>345</v>
      </c>
      <c r="I183" s="25">
        <v>2946.6</v>
      </c>
    </row>
    <row r="184" spans="1:9" s="29" customFormat="1" ht="68.25" customHeight="1">
      <c r="A184" s="27" t="s">
        <v>96</v>
      </c>
      <c r="B184" s="27" t="s">
        <v>184</v>
      </c>
      <c r="C184" s="27" t="s">
        <v>140</v>
      </c>
      <c r="D184" s="27" t="s">
        <v>287</v>
      </c>
      <c r="E184" s="27" t="s">
        <v>125</v>
      </c>
      <c r="F184" s="27" t="s">
        <v>207</v>
      </c>
      <c r="G184" s="27" t="s">
        <v>185</v>
      </c>
      <c r="H184" s="30" t="s">
        <v>272</v>
      </c>
      <c r="I184" s="25">
        <v>46.9</v>
      </c>
    </row>
    <row r="185" spans="1:9" s="29" customFormat="1" ht="51" customHeight="1">
      <c r="A185" s="27" t="s">
        <v>96</v>
      </c>
      <c r="B185" s="27" t="s">
        <v>184</v>
      </c>
      <c r="C185" s="27" t="s">
        <v>140</v>
      </c>
      <c r="D185" s="27" t="s">
        <v>287</v>
      </c>
      <c r="E185" s="27" t="s">
        <v>125</v>
      </c>
      <c r="F185" s="27" t="s">
        <v>260</v>
      </c>
      <c r="G185" s="27" t="s">
        <v>185</v>
      </c>
      <c r="H185" s="30" t="s">
        <v>261</v>
      </c>
      <c r="I185" s="25">
        <v>257.31</v>
      </c>
    </row>
    <row r="186" spans="1:9" s="29" customFormat="1" ht="67.900000000000006" customHeight="1">
      <c r="A186" s="27" t="s">
        <v>96</v>
      </c>
      <c r="B186" s="27" t="s">
        <v>184</v>
      </c>
      <c r="C186" s="27" t="s">
        <v>140</v>
      </c>
      <c r="D186" s="27" t="s">
        <v>346</v>
      </c>
      <c r="E186" s="27" t="s">
        <v>125</v>
      </c>
      <c r="F186" s="27" t="s">
        <v>131</v>
      </c>
      <c r="G186" s="27" t="s">
        <v>185</v>
      </c>
      <c r="H186" s="30" t="s">
        <v>347</v>
      </c>
      <c r="I186" s="25">
        <v>60000</v>
      </c>
    </row>
    <row r="187" spans="1:9" s="29" customFormat="1" ht="130.9" customHeight="1">
      <c r="A187" s="27" t="s">
        <v>96</v>
      </c>
      <c r="B187" s="27" t="s">
        <v>184</v>
      </c>
      <c r="C187" s="27" t="s">
        <v>149</v>
      </c>
      <c r="D187" s="27" t="s">
        <v>25</v>
      </c>
      <c r="E187" s="27" t="s">
        <v>125</v>
      </c>
      <c r="F187" s="27" t="s">
        <v>348</v>
      </c>
      <c r="G187" s="27" t="s">
        <v>182</v>
      </c>
      <c r="H187" s="30" t="s">
        <v>349</v>
      </c>
      <c r="I187" s="25">
        <v>55.44</v>
      </c>
    </row>
    <row r="188" spans="1:9" s="29" customFormat="1" ht="54" customHeight="1">
      <c r="A188" s="27" t="s">
        <v>96</v>
      </c>
      <c r="B188" s="27" t="s">
        <v>184</v>
      </c>
      <c r="C188" s="27" t="s">
        <v>197</v>
      </c>
      <c r="D188" s="27" t="s">
        <v>298</v>
      </c>
      <c r="E188" s="27" t="s">
        <v>125</v>
      </c>
      <c r="F188" s="27" t="s">
        <v>131</v>
      </c>
      <c r="G188" s="27" t="s">
        <v>185</v>
      </c>
      <c r="H188" s="30" t="s">
        <v>317</v>
      </c>
      <c r="I188" s="25">
        <v>-456.6</v>
      </c>
    </row>
    <row r="189" spans="1:9" s="29" customFormat="1" ht="33.6" customHeight="1">
      <c r="A189" s="31" t="s">
        <v>105</v>
      </c>
      <c r="B189" s="32"/>
      <c r="C189" s="32"/>
      <c r="D189" s="32"/>
      <c r="E189" s="32"/>
      <c r="F189" s="32"/>
      <c r="G189" s="32"/>
      <c r="H189" s="33" t="s">
        <v>87</v>
      </c>
      <c r="I189" s="25">
        <f>SUM(I190:I193)</f>
        <v>10976.939999999999</v>
      </c>
    </row>
    <row r="190" spans="1:9" s="29" customFormat="1" ht="51.6" customHeight="1">
      <c r="A190" s="27" t="s">
        <v>105</v>
      </c>
      <c r="B190" s="27" t="s">
        <v>114</v>
      </c>
      <c r="C190" s="27" t="s">
        <v>123</v>
      </c>
      <c r="D190" s="27" t="s">
        <v>126</v>
      </c>
      <c r="E190" s="27" t="s">
        <v>125</v>
      </c>
      <c r="F190" s="27" t="s">
        <v>131</v>
      </c>
      <c r="G190" s="27" t="s">
        <v>124</v>
      </c>
      <c r="H190" s="30" t="s">
        <v>170</v>
      </c>
      <c r="I190" s="25">
        <f>2056.18</f>
        <v>2056.1799999999998</v>
      </c>
    </row>
    <row r="191" spans="1:9" s="29" customFormat="1" ht="69.599999999999994" customHeight="1">
      <c r="A191" s="27" t="s">
        <v>105</v>
      </c>
      <c r="B191" s="27" t="s">
        <v>184</v>
      </c>
      <c r="C191" s="27" t="s">
        <v>140</v>
      </c>
      <c r="D191" s="27" t="s">
        <v>335</v>
      </c>
      <c r="E191" s="27" t="s">
        <v>125</v>
      </c>
      <c r="F191" s="27" t="s">
        <v>131</v>
      </c>
      <c r="G191" s="27" t="s">
        <v>185</v>
      </c>
      <c r="H191" s="30" t="s">
        <v>336</v>
      </c>
      <c r="I191" s="25">
        <v>6601.61</v>
      </c>
    </row>
    <row r="192" spans="1:9" s="29" customFormat="1" ht="65.25" customHeight="1">
      <c r="A192" s="27" t="s">
        <v>105</v>
      </c>
      <c r="B192" s="27" t="s">
        <v>184</v>
      </c>
      <c r="C192" s="27" t="s">
        <v>140</v>
      </c>
      <c r="D192" s="27" t="s">
        <v>285</v>
      </c>
      <c r="E192" s="27" t="s">
        <v>125</v>
      </c>
      <c r="F192" s="27" t="s">
        <v>343</v>
      </c>
      <c r="G192" s="27" t="s">
        <v>185</v>
      </c>
      <c r="H192" s="30" t="s">
        <v>344</v>
      </c>
      <c r="I192" s="25">
        <v>2319.4699999999998</v>
      </c>
    </row>
    <row r="193" spans="1:9" s="29" customFormat="1" ht="51" customHeight="1">
      <c r="A193" s="27" t="s">
        <v>105</v>
      </c>
      <c r="B193" s="27" t="s">
        <v>184</v>
      </c>
      <c r="C193" s="27" t="s">
        <v>197</v>
      </c>
      <c r="D193" s="27" t="s">
        <v>298</v>
      </c>
      <c r="E193" s="27" t="s">
        <v>125</v>
      </c>
      <c r="F193" s="27" t="s">
        <v>131</v>
      </c>
      <c r="G193" s="27" t="s">
        <v>185</v>
      </c>
      <c r="H193" s="30" t="s">
        <v>317</v>
      </c>
      <c r="I193" s="25">
        <v>-0.32</v>
      </c>
    </row>
    <row r="194" spans="1:9" s="29" customFormat="1" ht="43.9" customHeight="1">
      <c r="A194" s="31" t="s">
        <v>193</v>
      </c>
      <c r="B194" s="32"/>
      <c r="C194" s="32"/>
      <c r="D194" s="32"/>
      <c r="E194" s="32"/>
      <c r="F194" s="32"/>
      <c r="G194" s="32"/>
      <c r="H194" s="33" t="s">
        <v>88</v>
      </c>
      <c r="I194" s="25">
        <f>SUM(I195:I198)</f>
        <v>1919.12</v>
      </c>
    </row>
    <row r="195" spans="1:9" s="29" customFormat="1" ht="66" customHeight="1">
      <c r="A195" s="27" t="s">
        <v>193</v>
      </c>
      <c r="B195" s="27" t="s">
        <v>184</v>
      </c>
      <c r="C195" s="27" t="s">
        <v>140</v>
      </c>
      <c r="D195" s="27" t="s">
        <v>285</v>
      </c>
      <c r="E195" s="27" t="s">
        <v>125</v>
      </c>
      <c r="F195" s="27" t="s">
        <v>341</v>
      </c>
      <c r="G195" s="27" t="s">
        <v>185</v>
      </c>
      <c r="H195" s="30" t="s">
        <v>350</v>
      </c>
      <c r="I195" s="25">
        <v>1053.3599999999999</v>
      </c>
    </row>
    <row r="196" spans="1:9" s="29" customFormat="1" ht="66" customHeight="1">
      <c r="A196" s="27" t="s">
        <v>193</v>
      </c>
      <c r="B196" s="27" t="s">
        <v>184</v>
      </c>
      <c r="C196" s="27" t="s">
        <v>140</v>
      </c>
      <c r="D196" s="27" t="s">
        <v>287</v>
      </c>
      <c r="E196" s="27" t="s">
        <v>125</v>
      </c>
      <c r="F196" s="27" t="s">
        <v>107</v>
      </c>
      <c r="G196" s="27" t="s">
        <v>185</v>
      </c>
      <c r="H196" s="30" t="s">
        <v>35</v>
      </c>
      <c r="I196" s="25">
        <v>109</v>
      </c>
    </row>
    <row r="197" spans="1:9" s="29" customFormat="1" ht="64.150000000000006" customHeight="1">
      <c r="A197" s="27" t="s">
        <v>193</v>
      </c>
      <c r="B197" s="27" t="s">
        <v>184</v>
      </c>
      <c r="C197" s="27" t="s">
        <v>140</v>
      </c>
      <c r="D197" s="27" t="s">
        <v>287</v>
      </c>
      <c r="E197" s="27" t="s">
        <v>125</v>
      </c>
      <c r="F197" s="27" t="s">
        <v>20</v>
      </c>
      <c r="G197" s="27" t="s">
        <v>185</v>
      </c>
      <c r="H197" s="30" t="s">
        <v>21</v>
      </c>
      <c r="I197" s="25">
        <v>258.26</v>
      </c>
    </row>
    <row r="198" spans="1:9" s="29" customFormat="1" ht="57.6" customHeight="1">
      <c r="A198" s="27" t="s">
        <v>193</v>
      </c>
      <c r="B198" s="27" t="s">
        <v>184</v>
      </c>
      <c r="C198" s="27" t="s">
        <v>140</v>
      </c>
      <c r="D198" s="27" t="s">
        <v>287</v>
      </c>
      <c r="E198" s="27" t="s">
        <v>125</v>
      </c>
      <c r="F198" s="27" t="s">
        <v>192</v>
      </c>
      <c r="G198" s="27" t="s">
        <v>185</v>
      </c>
      <c r="H198" s="30" t="s">
        <v>351</v>
      </c>
      <c r="I198" s="25">
        <v>498.5</v>
      </c>
    </row>
    <row r="199" spans="1:9" s="29" customFormat="1">
      <c r="A199" s="43" t="s">
        <v>112</v>
      </c>
      <c r="B199" s="44"/>
      <c r="C199" s="44"/>
      <c r="D199" s="44"/>
      <c r="E199" s="44"/>
      <c r="F199" s="44"/>
      <c r="G199" s="44"/>
      <c r="H199" s="45"/>
      <c r="I199" s="25">
        <f>I10+I15+I17+I19+I24+I26+I28+I45+I51+I53+I55+I57+I59+I61+I63+I95+I101+I123+I125+I152+I172+I189+I194</f>
        <v>4041036.09</v>
      </c>
    </row>
    <row r="200" spans="1:9" s="29" customFormat="1">
      <c r="A200" s="34"/>
      <c r="B200" s="35"/>
      <c r="C200" s="35"/>
      <c r="D200" s="35"/>
      <c r="E200" s="35"/>
      <c r="F200" s="35"/>
      <c r="G200" s="34"/>
      <c r="H200" s="36"/>
      <c r="I200" s="37"/>
    </row>
    <row r="201" spans="1:9" s="29" customFormat="1">
      <c r="A201" s="34"/>
      <c r="B201" s="35"/>
      <c r="C201" s="35"/>
      <c r="D201" s="35"/>
      <c r="E201" s="35"/>
      <c r="F201" s="35"/>
      <c r="G201" s="34"/>
      <c r="H201" s="36"/>
      <c r="I201" s="37"/>
    </row>
    <row r="202" spans="1:9" s="29" customFormat="1">
      <c r="A202" s="34"/>
      <c r="B202" s="35"/>
      <c r="C202" s="35"/>
      <c r="D202" s="35"/>
      <c r="E202" s="35"/>
      <c r="F202" s="35"/>
      <c r="G202" s="34"/>
      <c r="H202" s="36"/>
      <c r="I202" s="37"/>
    </row>
    <row r="203" spans="1:9" s="29" customFormat="1">
      <c r="A203" s="34"/>
      <c r="B203" s="35"/>
      <c r="C203" s="35"/>
      <c r="D203" s="35"/>
      <c r="E203" s="35"/>
      <c r="F203" s="35"/>
      <c r="G203" s="34"/>
      <c r="H203" s="36"/>
      <c r="I203" s="37"/>
    </row>
    <row r="204" spans="1:9" s="29" customFormat="1">
      <c r="A204" s="34"/>
      <c r="B204" s="35"/>
      <c r="C204" s="35"/>
      <c r="D204" s="35"/>
      <c r="E204" s="35"/>
      <c r="F204" s="35"/>
      <c r="G204" s="34"/>
      <c r="H204" s="36"/>
      <c r="I204" s="37"/>
    </row>
    <row r="205" spans="1:9" s="29" customFormat="1">
      <c r="A205" s="34"/>
      <c r="B205" s="35"/>
      <c r="C205" s="35"/>
      <c r="D205" s="35"/>
      <c r="E205" s="35"/>
      <c r="F205" s="35"/>
      <c r="G205" s="34"/>
      <c r="H205" s="36"/>
      <c r="I205" s="37"/>
    </row>
    <row r="206" spans="1:9" s="29" customFormat="1">
      <c r="A206" s="34"/>
      <c r="B206" s="35"/>
      <c r="C206" s="35"/>
      <c r="D206" s="35"/>
      <c r="E206" s="35"/>
      <c r="F206" s="35"/>
      <c r="G206" s="34"/>
      <c r="H206" s="36"/>
      <c r="I206" s="37"/>
    </row>
    <row r="207" spans="1:9" s="29" customFormat="1">
      <c r="A207" s="38"/>
      <c r="B207" s="35"/>
      <c r="C207" s="35"/>
      <c r="D207" s="35"/>
      <c r="E207" s="35"/>
      <c r="F207" s="35"/>
      <c r="G207" s="34"/>
      <c r="H207" s="36"/>
      <c r="I207" s="37"/>
    </row>
    <row r="208" spans="1:9" s="29" customFormat="1">
      <c r="A208" s="38"/>
      <c r="B208" s="35"/>
      <c r="C208" s="35"/>
      <c r="D208" s="35"/>
      <c r="E208" s="35"/>
      <c r="F208" s="35"/>
      <c r="G208" s="34"/>
      <c r="H208" s="36"/>
      <c r="I208" s="37"/>
    </row>
    <row r="209" spans="1:9" s="38" customFormat="1" ht="15"/>
    <row r="210" spans="1:9" s="38" customFormat="1" ht="15"/>
    <row r="211" spans="1:9" s="29" customFormat="1">
      <c r="A211" s="34"/>
      <c r="B211" s="35"/>
      <c r="C211" s="35"/>
      <c r="D211" s="35"/>
      <c r="E211" s="35"/>
      <c r="F211" s="35"/>
      <c r="G211" s="34"/>
      <c r="H211" s="36"/>
      <c r="I211" s="37"/>
    </row>
    <row r="212" spans="1:9" s="29" customFormat="1">
      <c r="A212" s="34"/>
      <c r="B212" s="35"/>
      <c r="C212" s="35"/>
      <c r="D212" s="35"/>
      <c r="E212" s="35"/>
      <c r="F212" s="35"/>
      <c r="G212" s="34"/>
      <c r="H212" s="36"/>
      <c r="I212" s="37"/>
    </row>
    <row r="213" spans="1:9" s="29" customFormat="1">
      <c r="A213" s="34"/>
      <c r="B213" s="35"/>
      <c r="C213" s="35"/>
      <c r="D213" s="35"/>
      <c r="E213" s="35"/>
      <c r="F213" s="35"/>
      <c r="G213" s="34"/>
      <c r="H213" s="36"/>
      <c r="I213" s="37"/>
    </row>
    <row r="214" spans="1:9" s="29" customFormat="1">
      <c r="A214" s="34"/>
      <c r="B214" s="35"/>
      <c r="C214" s="35"/>
      <c r="D214" s="35"/>
      <c r="E214" s="35"/>
      <c r="F214" s="35"/>
      <c r="G214" s="34"/>
      <c r="H214" s="36"/>
      <c r="I214" s="37"/>
    </row>
    <row r="215" spans="1:9" s="29" customFormat="1">
      <c r="A215" s="34"/>
      <c r="B215" s="35"/>
      <c r="C215" s="35"/>
      <c r="D215" s="35"/>
      <c r="E215" s="35"/>
      <c r="F215" s="35"/>
      <c r="G215" s="34"/>
      <c r="H215" s="36"/>
      <c r="I215" s="37"/>
    </row>
    <row r="216" spans="1:9" s="29" customFormat="1">
      <c r="A216" s="34"/>
      <c r="B216" s="35"/>
      <c r="C216" s="35"/>
      <c r="D216" s="35"/>
      <c r="E216" s="35"/>
      <c r="F216" s="35"/>
      <c r="G216" s="34"/>
      <c r="H216" s="36"/>
      <c r="I216" s="37"/>
    </row>
    <row r="217" spans="1:9" s="29" customFormat="1">
      <c r="A217" s="34"/>
      <c r="B217" s="35"/>
      <c r="C217" s="35"/>
      <c r="D217" s="35"/>
      <c r="E217" s="35"/>
      <c r="F217" s="35"/>
      <c r="G217" s="34"/>
      <c r="H217" s="36"/>
      <c r="I217" s="37"/>
    </row>
    <row r="218" spans="1:9" s="29" customFormat="1">
      <c r="A218" s="34"/>
      <c r="B218" s="35"/>
      <c r="C218" s="35"/>
      <c r="D218" s="35"/>
      <c r="E218" s="35"/>
      <c r="F218" s="35"/>
      <c r="G218" s="34"/>
      <c r="H218" s="36"/>
      <c r="I218" s="37"/>
    </row>
    <row r="219" spans="1:9" s="29" customFormat="1">
      <c r="A219" s="34"/>
      <c r="B219" s="35"/>
      <c r="C219" s="35"/>
      <c r="D219" s="35"/>
      <c r="E219" s="35"/>
      <c r="F219" s="35"/>
      <c r="G219" s="34"/>
      <c r="H219" s="36"/>
      <c r="I219" s="37"/>
    </row>
    <row r="220" spans="1:9" s="29" customFormat="1">
      <c r="A220" s="34"/>
      <c r="B220" s="35"/>
      <c r="C220" s="35"/>
      <c r="D220" s="35"/>
      <c r="E220" s="35"/>
      <c r="F220" s="35"/>
      <c r="G220" s="34"/>
      <c r="H220" s="36"/>
      <c r="I220" s="37"/>
    </row>
    <row r="221" spans="1:9" s="29" customFormat="1">
      <c r="A221" s="34"/>
      <c r="B221" s="35"/>
      <c r="C221" s="35"/>
      <c r="D221" s="35"/>
      <c r="E221" s="35"/>
      <c r="F221" s="35"/>
      <c r="G221" s="34"/>
      <c r="H221" s="36"/>
      <c r="I221" s="37"/>
    </row>
    <row r="222" spans="1:9" s="29" customFormat="1">
      <c r="A222" s="38"/>
      <c r="B222" s="35"/>
      <c r="C222" s="35"/>
      <c r="D222" s="35"/>
      <c r="E222" s="35"/>
      <c r="F222" s="35"/>
      <c r="G222" s="34"/>
      <c r="H222" s="36"/>
      <c r="I222" s="37"/>
    </row>
    <row r="223" spans="1:9" s="29" customFormat="1">
      <c r="A223" s="38"/>
      <c r="B223" s="35"/>
      <c r="C223" s="35"/>
      <c r="D223" s="35"/>
      <c r="E223" s="35"/>
      <c r="F223" s="35"/>
      <c r="G223" s="34"/>
      <c r="H223" s="36"/>
      <c r="I223" s="37"/>
    </row>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sheetData>
  <autoFilter ref="C1:C238"/>
  <mergeCells count="11">
    <mergeCell ref="H1:I1"/>
    <mergeCell ref="H2:I2"/>
    <mergeCell ref="H3:I3"/>
    <mergeCell ref="H4:I4"/>
    <mergeCell ref="A199:H199"/>
    <mergeCell ref="I7:I8"/>
    <mergeCell ref="B9:G9"/>
    <mergeCell ref="A5:I5"/>
    <mergeCell ref="A7:G7"/>
    <mergeCell ref="H7:H8"/>
    <mergeCell ref="B8:G8"/>
  </mergeCells>
  <phoneticPr fontId="1" type="noConversion"/>
  <pageMargins left="0.98425196850393704" right="0.39370078740157483" top="0.78740157480314965" bottom="0.59055118110236227" header="0.31496062992125984" footer="0"/>
  <pageSetup paperSize="9" scale="75" firstPageNumber="3" fitToHeight="57" orientation="portrait" useFirstPageNumber="1" r:id="rId1"/>
  <headerFooter alignWithMargins="0">
    <oddHeader xml:space="preserve">&amp;C&amp;"Times New Roman,обычный"&amp;P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Отчет</vt:lpstr>
      <vt:lpstr>Отчет!Заголовки_для_печати</vt:lpstr>
    </vt:vector>
  </TitlesOfParts>
  <Company>Home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KVIC</dc:creator>
  <cp:lastModifiedBy>orlova_n</cp:lastModifiedBy>
  <cp:lastPrinted>2018-03-20T09:12:01Z</cp:lastPrinted>
  <dcterms:created xsi:type="dcterms:W3CDTF">2005-12-28T19:43:42Z</dcterms:created>
  <dcterms:modified xsi:type="dcterms:W3CDTF">2018-05-28T02:21:25Z</dcterms:modified>
</cp:coreProperties>
</file>