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'ноябрь'!$A$1:$E$47</definedName>
  </definedNames>
  <calcPr fullCalcOnLoad="1"/>
</workbook>
</file>

<file path=xl/sharedStrings.xml><?xml version="1.0" encoding="utf-8"?>
<sst xmlns="http://schemas.openxmlformats.org/spreadsheetml/2006/main" count="21" uniqueCount="19">
  <si>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</si>
  <si>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</si>
  <si>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</si>
  <si>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</si>
  <si>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</si>
  <si>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</si>
  <si>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</si>
  <si>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</si>
  <si>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муниципальных заимствований ЗАТО Северск на 2016 год</t>
  </si>
  <si>
    <t>Евгения Анатольевна Холоша</t>
  </si>
  <si>
    <t>77 38 60</t>
  </si>
  <si>
    <t>Приложение 16</t>
  </si>
  <si>
    <t>Утвержд. Думой ЗАТО Северск 2016 г.</t>
  </si>
  <si>
    <t>Перечень заимствований</t>
  </si>
  <si>
    <t>Утвержд. Думой ЗАТО Северск 2016г.</t>
  </si>
  <si>
    <t>(плюс, минус)</t>
  </si>
  <si>
    <t>(тыс.руб.)</t>
  </si>
  <si>
    <t>от 24.12.2015 № 8/1</t>
  </si>
  <si>
    <t>17600;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</si>
</sst>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H7" sqref="H7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5.75390625" style="1" customWidth="1"/>
    <col min="4" max="4" width="14.25390625" style="1" customWidth="1"/>
    <col min="5" max="5" width="15.375" style="1" customWidth="1"/>
    <col min="6" max="6" width="9.875" style="1" bestFit="1" customWidth="1"/>
    <col min="7" max="16384" width="8.875" style="1" customWidth="1"/>
  </cols>
  <sheetData>
    <row r="1" spans="1:4" s="25" customFormat="1" ht="17.25" customHeight="1">
      <c r="A1" s="24"/>
      <c r="C1" s="11" t="s">
        <v>11</v>
      </c>
      <c r="D1" s="11"/>
    </row>
    <row r="2" spans="1:4" s="25" customFormat="1" ht="15.75">
      <c r="A2" s="17"/>
      <c r="C2" s="17" t="s">
        <v>2</v>
      </c>
      <c r="D2" s="17"/>
    </row>
    <row r="3" spans="1:4" s="25" customFormat="1" ht="21" customHeight="1">
      <c r="A3" s="17"/>
      <c r="C3" s="17" t="s">
        <v>17</v>
      </c>
      <c r="D3" s="17"/>
    </row>
    <row r="4" spans="1:8" ht="39.75" customHeight="1">
      <c r="A4" s="37" t="s">
        <v>0</v>
      </c>
      <c r="B4" s="37"/>
      <c r="C4" s="37"/>
      <c r="D4" s="37"/>
      <c r="E4" s="37"/>
      <c r="H4" s="8"/>
    </row>
    <row r="5" spans="1:5" ht="17.25" customHeight="1">
      <c r="A5" s="38" t="s">
        <v>8</v>
      </c>
      <c r="B5" s="38"/>
      <c r="C5" s="38"/>
      <c r="D5" s="38"/>
      <c r="E5" s="38"/>
    </row>
    <row r="6" ht="14.25" customHeight="1">
      <c r="E6" s="49" t="s">
        <v>16</v>
      </c>
    </row>
    <row r="7" ht="15" customHeight="1">
      <c r="E7" s="50"/>
    </row>
    <row r="8" spans="1:5" s="9" customFormat="1" ht="24.75" customHeight="1">
      <c r="A8" s="41" t="s">
        <v>13</v>
      </c>
      <c r="B8" s="42"/>
      <c r="C8" s="39" t="s">
        <v>14</v>
      </c>
      <c r="D8" s="45" t="s">
        <v>15</v>
      </c>
      <c r="E8" s="39" t="s">
        <v>12</v>
      </c>
    </row>
    <row r="9" spans="1:5" s="9" customFormat="1" ht="35.25" customHeight="1">
      <c r="A9" s="43"/>
      <c r="B9" s="44"/>
      <c r="C9" s="40"/>
      <c r="D9" s="46"/>
      <c r="E9" s="40"/>
    </row>
    <row r="10" spans="1:5" s="9" customFormat="1" ht="24" customHeight="1">
      <c r="A10" s="51" t="s">
        <v>5</v>
      </c>
      <c r="B10" s="52"/>
      <c r="C10" s="28">
        <f>C12+C15</f>
        <v>-6198.75</v>
      </c>
      <c r="D10" s="28">
        <f>D12+D15</f>
        <v>17059.52</v>
      </c>
      <c r="E10" s="28">
        <f>E12+E15</f>
        <v>10860.77</v>
      </c>
    </row>
    <row r="11" spans="1:5" s="9" customFormat="1" ht="18" customHeight="1">
      <c r="A11" s="35" t="s">
        <v>6</v>
      </c>
      <c r="B11" s="36"/>
      <c r="C11" s="26"/>
      <c r="D11" s="26"/>
      <c r="E11" s="21"/>
    </row>
    <row r="12" spans="1:5" s="9" customFormat="1" ht="34.5" customHeight="1">
      <c r="A12" s="31" t="s">
        <v>1</v>
      </c>
      <c r="B12" s="32"/>
      <c r="C12" s="27">
        <f>C13-C14</f>
        <v>-12132.119999999999</v>
      </c>
      <c r="D12" s="27">
        <f>D13</f>
        <v>40592.89</v>
      </c>
      <c r="E12" s="12">
        <f>C12+D12</f>
        <v>28460.77</v>
      </c>
    </row>
    <row r="13" spans="1:5" s="9" customFormat="1" ht="23.25" customHeight="1">
      <c r="A13" s="31" t="s">
        <v>3</v>
      </c>
      <c r="B13" s="32"/>
      <c r="C13" s="27">
        <v>25774.05</v>
      </c>
      <c r="D13" s="29">
        <f>23533.37+17059.52</f>
        <v>40592.89</v>
      </c>
      <c r="E13" s="12">
        <f>C13+D13</f>
        <v>66366.94</v>
      </c>
    </row>
    <row r="14" spans="1:5" s="9" customFormat="1" ht="38.25" customHeight="1">
      <c r="A14" s="31" t="s">
        <v>4</v>
      </c>
      <c r="B14" s="32"/>
      <c r="C14" s="27">
        <v>37906.17</v>
      </c>
      <c r="D14" s="27"/>
      <c r="E14" s="12">
        <f aca="true" t="shared" si="0" ref="E14:E19">C14+D14</f>
        <v>37906.17</v>
      </c>
    </row>
    <row r="15" spans="1:5" s="9" customFormat="1" ht="30.75" customHeight="1">
      <c r="A15" s="31" t="s">
        <v>7</v>
      </c>
      <c r="B15" s="32"/>
      <c r="C15" s="27">
        <f>C19-C20</f>
        <v>5933.369999999999</v>
      </c>
      <c r="D15" s="27">
        <f>D19-D20</f>
        <v>-23533.37</v>
      </c>
      <c r="E15" s="12">
        <f>C15+D15</f>
        <v>-17600</v>
      </c>
    </row>
    <row r="16" spans="1:5" s="9" customFormat="1" ht="15.75" hidden="1">
      <c r="A16" s="10"/>
      <c r="B16" s="10"/>
      <c r="C16" s="20"/>
      <c r="D16" s="20"/>
      <c r="E16" s="12">
        <f t="shared" si="0"/>
        <v>0</v>
      </c>
    </row>
    <row r="17" spans="1:5" s="9" customFormat="1" ht="15.75" hidden="1">
      <c r="A17" s="10"/>
      <c r="B17" s="10"/>
      <c r="C17" s="20"/>
      <c r="D17" s="20"/>
      <c r="E17" s="12">
        <f t="shared" si="0"/>
        <v>0</v>
      </c>
    </row>
    <row r="18" spans="1:5" s="9" customFormat="1" ht="15.75" hidden="1">
      <c r="A18" s="10"/>
      <c r="B18" s="10"/>
      <c r="C18" s="20"/>
      <c r="D18" s="20"/>
      <c r="E18" s="12">
        <f t="shared" si="0"/>
        <v>0</v>
      </c>
    </row>
    <row r="19" spans="1:5" s="9" customFormat="1" ht="15.75">
      <c r="A19" s="31" t="s">
        <v>3</v>
      </c>
      <c r="B19" s="32"/>
      <c r="C19" s="27">
        <v>23533.37</v>
      </c>
      <c r="D19" s="29">
        <v>-23533.37</v>
      </c>
      <c r="E19" s="12">
        <f t="shared" si="0"/>
        <v>0</v>
      </c>
    </row>
    <row r="20" spans="1:10" s="9" customFormat="1" ht="32.25" customHeight="1">
      <c r="A20" s="31" t="s">
        <v>4</v>
      </c>
      <c r="B20" s="32"/>
      <c r="C20" s="27">
        <v>17600</v>
      </c>
      <c r="D20" s="27"/>
      <c r="E20" s="12" t="s">
        <v>18</v>
      </c>
      <c r="F20" s="30"/>
      <c r="G20" s="19"/>
      <c r="H20" s="19"/>
      <c r="I20" s="19"/>
      <c r="J20" s="13"/>
    </row>
    <row r="21" spans="1:10" ht="15.75">
      <c r="A21" s="14"/>
      <c r="B21" s="14"/>
      <c r="C21" s="14"/>
      <c r="D21" s="14"/>
      <c r="E21" s="15"/>
      <c r="F21" s="5"/>
      <c r="G21" s="5"/>
      <c r="H21" s="5"/>
      <c r="I21" s="5"/>
      <c r="J21" s="5"/>
    </row>
    <row r="22" spans="1:10" ht="82.5" customHeight="1">
      <c r="A22" s="47"/>
      <c r="B22" s="47"/>
      <c r="C22" s="47"/>
      <c r="D22" s="47"/>
      <c r="E22" s="47"/>
      <c r="F22" s="16"/>
      <c r="G22" s="16"/>
      <c r="H22" s="16"/>
      <c r="I22" s="16"/>
      <c r="J22" s="5"/>
    </row>
    <row r="23" spans="1:10" ht="15.75">
      <c r="A23" s="16"/>
      <c r="B23" s="16"/>
      <c r="C23" s="16"/>
      <c r="D23" s="16"/>
      <c r="E23" s="16"/>
      <c r="F23" s="16"/>
      <c r="G23" s="16"/>
      <c r="H23" s="16"/>
      <c r="I23" s="16"/>
      <c r="J23" s="5"/>
    </row>
    <row r="24" spans="1:10" ht="39" customHeight="1">
      <c r="A24" s="47"/>
      <c r="B24" s="47"/>
      <c r="C24" s="47"/>
      <c r="D24" s="47"/>
      <c r="E24" s="47"/>
      <c r="F24" s="16"/>
      <c r="G24" s="16"/>
      <c r="H24" s="16"/>
      <c r="I24" s="16"/>
      <c r="J24" s="5"/>
    </row>
    <row r="25" spans="1:10" ht="15.75">
      <c r="A25" s="16"/>
      <c r="B25" s="16"/>
      <c r="C25" s="16"/>
      <c r="D25" s="16"/>
      <c r="E25" s="16"/>
      <c r="F25" s="16"/>
      <c r="G25" s="16"/>
      <c r="H25" s="16"/>
      <c r="I25" s="16"/>
      <c r="J25" s="5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5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5"/>
    </row>
    <row r="28" spans="1:10" ht="15.75">
      <c r="A28" s="48"/>
      <c r="B28" s="48"/>
      <c r="C28" s="48"/>
      <c r="D28" s="48"/>
      <c r="E28" s="48"/>
      <c r="F28" s="16"/>
      <c r="G28" s="16"/>
      <c r="H28" s="16"/>
      <c r="I28" s="16"/>
      <c r="J28" s="5"/>
    </row>
    <row r="29" spans="1:10" ht="18.75">
      <c r="A29" s="34"/>
      <c r="B29" s="34"/>
      <c r="C29" s="34"/>
      <c r="D29" s="34"/>
      <c r="E29" s="34"/>
      <c r="F29" s="16"/>
      <c r="G29" s="16"/>
      <c r="H29" s="16"/>
      <c r="I29" s="16"/>
      <c r="J29" s="5"/>
    </row>
    <row r="30" spans="1:10" ht="18.75">
      <c r="A30" s="34"/>
      <c r="B30" s="34"/>
      <c r="C30" s="34"/>
      <c r="D30" s="34"/>
      <c r="E30" s="34"/>
      <c r="F30" s="16"/>
      <c r="G30" s="16"/>
      <c r="H30" s="16"/>
      <c r="I30" s="16"/>
      <c r="J30" s="5"/>
    </row>
    <row r="31" spans="1:10" ht="15.75">
      <c r="A31" s="5"/>
      <c r="B31" s="5"/>
      <c r="C31" s="5"/>
      <c r="D31" s="5"/>
      <c r="E31" s="17"/>
      <c r="F31" s="5"/>
      <c r="G31" s="5"/>
      <c r="H31" s="5"/>
      <c r="I31" s="5"/>
      <c r="J31" s="5"/>
    </row>
    <row r="32" spans="1:10" ht="15.75">
      <c r="A32" s="22"/>
      <c r="B32" s="22"/>
      <c r="C32" s="22"/>
      <c r="D32" s="22"/>
      <c r="E32" s="22"/>
      <c r="F32" s="5"/>
      <c r="G32" s="5"/>
      <c r="H32" s="5"/>
      <c r="I32" s="5"/>
      <c r="J32" s="5"/>
    </row>
    <row r="33" spans="1:10" ht="15.7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8" ht="15.75">
      <c r="A34" s="33"/>
      <c r="B34" s="33"/>
      <c r="C34" s="33"/>
      <c r="D34" s="33"/>
      <c r="E34" s="33"/>
      <c r="F34" s="18"/>
      <c r="G34" s="16"/>
      <c r="H34" s="16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.75">
      <c r="A46" s="4" t="s">
        <v>9</v>
      </c>
      <c r="B46" s="3"/>
      <c r="C46" s="3"/>
      <c r="D46" s="3"/>
      <c r="E46" s="3"/>
    </row>
    <row r="47" spans="1:5" ht="15.75">
      <c r="A47" s="7" t="s">
        <v>10</v>
      </c>
      <c r="B47" s="3"/>
      <c r="C47" s="3"/>
      <c r="D47" s="3"/>
      <c r="E47" s="3"/>
    </row>
    <row r="48" spans="2:5" ht="15.75">
      <c r="B48" s="4"/>
      <c r="C48" s="4"/>
      <c r="D48" s="4"/>
      <c r="E48" s="3"/>
    </row>
    <row r="49" spans="2:5" ht="15.75">
      <c r="B49" s="7"/>
      <c r="C49" s="7"/>
      <c r="D49" s="7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60" ht="15.75">
      <c r="E60" s="4"/>
    </row>
    <row r="61" ht="15.75">
      <c r="E61" s="7"/>
    </row>
    <row r="63" spans="1:5" ht="15.75">
      <c r="A63" s="4"/>
      <c r="B63" s="4"/>
      <c r="C63" s="4"/>
      <c r="D63" s="4"/>
      <c r="E63" s="6"/>
    </row>
    <row r="64" spans="1:5" ht="15.75">
      <c r="A64" s="7"/>
      <c r="B64" s="7"/>
      <c r="C64" s="7"/>
      <c r="D64" s="7"/>
      <c r="E64" s="6"/>
    </row>
    <row r="65" ht="15.75">
      <c r="E65" s="4"/>
    </row>
    <row r="66" spans="1:5" ht="15.75">
      <c r="A66" s="7"/>
      <c r="B66" s="7"/>
      <c r="C66" s="7"/>
      <c r="D66" s="7"/>
      <c r="E66" s="7"/>
    </row>
  </sheetData>
  <sheetProtection/>
  <mergeCells count="21">
    <mergeCell ref="C8:C9"/>
    <mergeCell ref="A15:B15"/>
    <mergeCell ref="A19:B19"/>
    <mergeCell ref="A4:E4"/>
    <mergeCell ref="A5:E5"/>
    <mergeCell ref="E8:E9"/>
    <mergeCell ref="A8:B9"/>
    <mergeCell ref="D8:D9"/>
    <mergeCell ref="A24:E24"/>
    <mergeCell ref="A22:E22"/>
    <mergeCell ref="A20:B20"/>
    <mergeCell ref="E6:E7"/>
    <mergeCell ref="A10:B10"/>
    <mergeCell ref="A14:B14"/>
    <mergeCell ref="A34:E34"/>
    <mergeCell ref="A30:E30"/>
    <mergeCell ref="A11:B11"/>
    <mergeCell ref="A12:B12"/>
    <mergeCell ref="A13:B13"/>
    <mergeCell ref="A28:E28"/>
    <mergeCell ref="A29:E29"/>
  </mergeCells>
  <printOptions/>
  <pageMargins left="0.984251968503937" right="0.1968503937007874" top="0.7874015748031497" bottom="0.7874015748031497" header="0.31496062992125984" footer="0.3937007874015748"/>
  <pageSetup firstPageNumber="141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2016-08-25T01:55:46Z</cp:lastPrinted>
  <dcterms:created xsi:type="dcterms:W3CDTF">2010-09-15T01:48:11Z</dcterms:created>
  <dcterms:modified xsi:type="dcterms:W3CDTF">2016-08-26T08:18:48Z</dcterms:modified>
  <cp:category/>
  <cp:version/>
  <cp:contentType/>
  <cp:contentStatus/>
</cp:coreProperties>
</file>