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9090" activeTab="0"/>
  </bookViews>
  <sheets>
    <sheet name="Тарифы " sheetId="1" r:id="rId1"/>
  </sheets>
  <externalReferences>
    <externalReference r:id="rId4"/>
  </externalReferences>
  <definedNames>
    <definedName name="_xlnm.Print_Titles" localSheetId="0">'Тарифы '!$9:$10</definedName>
    <definedName name="_xlnm.Print_Area" localSheetId="0">'Тарифы '!$A$1:$D$102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 </author>
  </authors>
  <commentList>
    <comment ref="B19" authorId="0">
      <text>
        <r>
          <rPr>
            <b/>
            <sz val="8"/>
            <rFont val="Tahoma"/>
            <family val="0"/>
          </rPr>
          <t xml:space="preserve"> : </t>
        </r>
        <r>
          <rPr>
            <sz val="8"/>
            <rFont val="Tahoma"/>
            <family val="2"/>
          </rPr>
          <t xml:space="preserve">База Переоборудована с ГАЗ 52
на ГАЗ 53
</t>
        </r>
      </text>
    </comment>
    <comment ref="B54" authorId="0">
      <text>
        <r>
          <rPr>
            <b/>
            <sz val="8"/>
            <rFont val="Tahoma"/>
            <family val="0"/>
          </rPr>
          <t xml:space="preserve"> :его прицепляют
</t>
        </r>
        <r>
          <rPr>
            <sz val="8"/>
            <rFont val="Tahoma"/>
            <family val="0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0"/>
          </rPr>
          <t xml:space="preserve"> : его прицепляют</t>
        </r>
        <r>
          <rPr>
            <sz val="8"/>
            <rFont val="Tahoma"/>
            <family val="0"/>
          </rPr>
          <t xml:space="preserve">
</t>
        </r>
      </text>
    </comment>
    <comment ref="B5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Его грузят
</t>
        </r>
      </text>
    </comment>
    <comment ref="A92" authorId="0">
      <text>
        <r>
          <rPr>
            <sz val="10"/>
            <rFont val="Tahoma"/>
            <family val="2"/>
          </rPr>
          <t xml:space="preserve"> : по акту
замера
</t>
        </r>
      </text>
    </comment>
    <comment ref="A93" authorId="0">
      <text>
        <r>
          <rPr>
            <b/>
            <sz val="10"/>
            <rFont val="Tahoma"/>
            <family val="0"/>
          </rPr>
          <t xml:space="preserve"> </t>
        </r>
        <r>
          <rPr>
            <sz val="10"/>
            <rFont val="Tahoma"/>
            <family val="2"/>
          </rPr>
          <t xml:space="preserve">: по акту
замера
</t>
        </r>
      </text>
    </comment>
  </commentList>
</comments>
</file>

<file path=xl/sharedStrings.xml><?xml version="1.0" encoding="utf-8"?>
<sst xmlns="http://schemas.openxmlformats.org/spreadsheetml/2006/main" count="186" uniqueCount="152">
  <si>
    <t>УТВЕРЖДЕНЫ</t>
  </si>
  <si>
    <t>решением   сессии   Собрания</t>
  </si>
  <si>
    <t>народных        представителей</t>
  </si>
  <si>
    <t>от_____________№________</t>
  </si>
  <si>
    <t>Тарифы на транспортные услуги, оказываемые МУП КБУ</t>
  </si>
  <si>
    <t>Марка а/м</t>
  </si>
  <si>
    <t>ТАРИФЫ (без НДС)</t>
  </si>
  <si>
    <t xml:space="preserve"> руб./час</t>
  </si>
  <si>
    <t xml:space="preserve"> руб./км</t>
  </si>
  <si>
    <t xml:space="preserve">  Колонна  №  1</t>
  </si>
  <si>
    <t xml:space="preserve">Мусоровоз </t>
  </si>
  <si>
    <t>Газ  3307М</t>
  </si>
  <si>
    <t>КО  130</t>
  </si>
  <si>
    <t xml:space="preserve">Контейнеровоз  </t>
  </si>
  <si>
    <t>КО  413</t>
  </si>
  <si>
    <t xml:space="preserve">Аварийная  </t>
  </si>
  <si>
    <t>ГАЗ  53 (фургон)</t>
  </si>
  <si>
    <t>ГАЗ  3307 (ф)</t>
  </si>
  <si>
    <t>ГАЗ  3307 "Вахта"</t>
  </si>
  <si>
    <t xml:space="preserve">Автовышка </t>
  </si>
  <si>
    <t>АТ - 60  ГАЗ 53</t>
  </si>
  <si>
    <t xml:space="preserve">Автовышка  </t>
  </si>
  <si>
    <t>МШТС - 3с</t>
  </si>
  <si>
    <t>МШТС - 4м</t>
  </si>
  <si>
    <t>МШТС - 2АМ</t>
  </si>
  <si>
    <t xml:space="preserve">Автокран </t>
  </si>
  <si>
    <t>СМК - 7</t>
  </si>
  <si>
    <t>КС 35715</t>
  </si>
  <si>
    <t xml:space="preserve">Автопогрузчик </t>
  </si>
  <si>
    <t>40 - 45</t>
  </si>
  <si>
    <t>"Барс"</t>
  </si>
  <si>
    <t>Универсальная уборочная машина</t>
  </si>
  <si>
    <t>К-1500 "Бюхер"</t>
  </si>
  <si>
    <t xml:space="preserve">Шнекороторная </t>
  </si>
  <si>
    <t>ДЭ - 226</t>
  </si>
  <si>
    <t>Шнекороторная</t>
  </si>
  <si>
    <t>ДЭ - 210</t>
  </si>
  <si>
    <t>Автогрейдер</t>
  </si>
  <si>
    <t>Дз - 122</t>
  </si>
  <si>
    <t>Дз - 180</t>
  </si>
  <si>
    <t>Дз - 98</t>
  </si>
  <si>
    <t xml:space="preserve">Снегопогрузчик </t>
  </si>
  <si>
    <t>Д - 566</t>
  </si>
  <si>
    <t>Снегопогрузчик</t>
  </si>
  <si>
    <t>КО - 206</t>
  </si>
  <si>
    <t xml:space="preserve">Бульдозер </t>
  </si>
  <si>
    <t>ДЗ 27  ст. 130</t>
  </si>
  <si>
    <t xml:space="preserve">Бульдозер   </t>
  </si>
  <si>
    <t>ДЗ  42 г</t>
  </si>
  <si>
    <t xml:space="preserve">Экскаватор  </t>
  </si>
  <si>
    <t>ЭО 2621 (1 ковш.)</t>
  </si>
  <si>
    <t xml:space="preserve">Экскаватор </t>
  </si>
  <si>
    <t>ЭО 3322 (1 ковш.)</t>
  </si>
  <si>
    <t>ЭО 4321(1 ковш.)</t>
  </si>
  <si>
    <t xml:space="preserve">Трактор  </t>
  </si>
  <si>
    <t>КО  707</t>
  </si>
  <si>
    <t xml:space="preserve">Трактор </t>
  </si>
  <si>
    <t>МТЗ-82 "Беларусь"</t>
  </si>
  <si>
    <t>Трактор</t>
  </si>
  <si>
    <t>колёсный  К - 701</t>
  </si>
  <si>
    <t>СЦБ - 25</t>
  </si>
  <si>
    <t>Асфальтоукладчик</t>
  </si>
  <si>
    <t>ДС 404Б</t>
  </si>
  <si>
    <t>ВВ  632</t>
  </si>
  <si>
    <t xml:space="preserve">Мотокаток </t>
  </si>
  <si>
    <t xml:space="preserve"> ДУ - 47</t>
  </si>
  <si>
    <t xml:space="preserve"> ДУ - 54</t>
  </si>
  <si>
    <t xml:space="preserve"> ДУ - 48</t>
  </si>
  <si>
    <t>Каток</t>
  </si>
  <si>
    <t>ДТV - 75</t>
  </si>
  <si>
    <t xml:space="preserve">Фрезер </t>
  </si>
  <si>
    <t>Т 4 - АРМ</t>
  </si>
  <si>
    <t xml:space="preserve">Грейфер  </t>
  </si>
  <si>
    <t>ПЭ - 08</t>
  </si>
  <si>
    <t>ПЭ - 10</t>
  </si>
  <si>
    <t xml:space="preserve">Компрессор  </t>
  </si>
  <si>
    <t>ПР - 10</t>
  </si>
  <si>
    <t xml:space="preserve">Компрессор   </t>
  </si>
  <si>
    <t>Зиф - 55</t>
  </si>
  <si>
    <t>Зиф - 55 В</t>
  </si>
  <si>
    <t xml:space="preserve">   Колонна  №  2</t>
  </si>
  <si>
    <t xml:space="preserve">Ассенизационная  </t>
  </si>
  <si>
    <t>АНМ  Газ 53</t>
  </si>
  <si>
    <t>Машина дорожная</t>
  </si>
  <si>
    <t>МД 432 С</t>
  </si>
  <si>
    <t xml:space="preserve">Вакуумная   </t>
  </si>
  <si>
    <t>КО  503</t>
  </si>
  <si>
    <t xml:space="preserve">Машина для механической очистки колодцев </t>
  </si>
  <si>
    <t>КО-502 Б</t>
  </si>
  <si>
    <t xml:space="preserve">Поливомоечная, мойка </t>
  </si>
  <si>
    <t>КО - 002</t>
  </si>
  <si>
    <t xml:space="preserve">Поливомоечная, полив </t>
  </si>
  <si>
    <t xml:space="preserve">Снегоочистительная плужно-щеточная </t>
  </si>
  <si>
    <t xml:space="preserve">Комбинир.дор.маш., мойка </t>
  </si>
  <si>
    <t>КДМ - 130</t>
  </si>
  <si>
    <t xml:space="preserve">Комбинир.дор.маш., полив </t>
  </si>
  <si>
    <t xml:space="preserve">Пескоразбрасыватель </t>
  </si>
  <si>
    <t xml:space="preserve">Подметалоуборочная </t>
  </si>
  <si>
    <t>КО - 309</t>
  </si>
  <si>
    <t xml:space="preserve">Илосос </t>
  </si>
  <si>
    <t>КО - 510</t>
  </si>
  <si>
    <t>КО-105</t>
  </si>
  <si>
    <t>Разметочная маш.</t>
  </si>
  <si>
    <t>ДЭ - 21</t>
  </si>
  <si>
    <t xml:space="preserve">Автокатафалк </t>
  </si>
  <si>
    <t xml:space="preserve">КТ - 201 </t>
  </si>
  <si>
    <t>Автобус</t>
  </si>
  <si>
    <t>ПАЗ  672</t>
  </si>
  <si>
    <t xml:space="preserve">ПАЗ  3205  </t>
  </si>
  <si>
    <t>Таджик - 5</t>
  </si>
  <si>
    <t xml:space="preserve">Автогудронатор (ЗИЛ) </t>
  </si>
  <si>
    <t xml:space="preserve">4995-10 </t>
  </si>
  <si>
    <t>УАЗ</t>
  </si>
  <si>
    <t>Газель, фургон</t>
  </si>
  <si>
    <t>27057, фургон</t>
  </si>
  <si>
    <t>Москвич</t>
  </si>
  <si>
    <t>ИЖ - 27156</t>
  </si>
  <si>
    <t>Грузовые  повременные:</t>
  </si>
  <si>
    <t xml:space="preserve">ГАЗ </t>
  </si>
  <si>
    <t>53А</t>
  </si>
  <si>
    <t>53Б</t>
  </si>
  <si>
    <t>ГАЗ (УГПМ)</t>
  </si>
  <si>
    <t xml:space="preserve">53 Б с прицепом </t>
  </si>
  <si>
    <t xml:space="preserve">ЗИЛ </t>
  </si>
  <si>
    <t>4502 Д1, самосвал</t>
  </si>
  <si>
    <t>4505, самосвал</t>
  </si>
  <si>
    <t>4505, двигатель Урал, самосвал</t>
  </si>
  <si>
    <t>ЗИЛ (уличный смет)</t>
  </si>
  <si>
    <t>4505, 4502 Д, самосвал</t>
  </si>
  <si>
    <t xml:space="preserve">МАЗ </t>
  </si>
  <si>
    <t>5433, самосвал</t>
  </si>
  <si>
    <t>4502  СП-9, двигатель Урал, с самосвальным прицепом, самосвал</t>
  </si>
  <si>
    <t>4520, самосвал</t>
  </si>
  <si>
    <t>4520, двигатель МАЗ, самосвал</t>
  </si>
  <si>
    <t>КРАЗ  256 Б</t>
  </si>
  <si>
    <t>256 Б, самосвал</t>
  </si>
  <si>
    <t>5429 с прицепом (до 13,5 т)</t>
  </si>
  <si>
    <t>5429 с прицепом (до 25 т)</t>
  </si>
  <si>
    <t>509 А</t>
  </si>
  <si>
    <t>Примечание: для автобусов тариф за км пробега применяется при пробеге свыше 15 км за 1 час работы.</t>
  </si>
  <si>
    <t>76+3</t>
  </si>
  <si>
    <t>Глава Администрации</t>
  </si>
  <si>
    <t>Н.И. Кузьменко</t>
  </si>
  <si>
    <t>Визы:</t>
  </si>
  <si>
    <t>__________________А.И.Парфененко</t>
  </si>
  <si>
    <t>__________________Г.А.Авдеева</t>
  </si>
  <si>
    <t>__________________Н.Я.Шипунова</t>
  </si>
  <si>
    <t xml:space="preserve">__________________В.Н.Берест </t>
  </si>
  <si>
    <t>__________________Т.И.Солдатова</t>
  </si>
  <si>
    <t xml:space="preserve"> </t>
  </si>
  <si>
    <t>Е.А.Анциферова</t>
  </si>
  <si>
    <t>77-38-33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</si>
</sst>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"/>
    <numFmt numFmtId="168" formatCode="_-* #,##0\ _р_._-;\-* #,##0\ _р_._-;_-* &quot;-&quot;\ _р_._-;_-@_-"/>
    <numFmt numFmtId="169" formatCode="_-* #,##0.00_р_._-;\-* #,##0.00_р_._-;_-* &quot;-&quot;_р_._-;_-@_-"/>
    <numFmt numFmtId="170" formatCode="#,##0.000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&quot;$&quot;#,##0.0"/>
    <numFmt numFmtId="175" formatCode="_(&quot;$&quot;* #,##0.0_);_(&quot;$&quot;* \(#,##0.0\);_(&quot;$&quot;* &quot;-&quot;_);_(@_)"/>
    <numFmt numFmtId="176" formatCode="#,##0.00\ &quot;DM&quot;;\-#,##0.00\ &quot;DM&quot;"/>
    <numFmt numFmtId="177" formatCode="#,##0.00\ &quot;Sk&quot;;\-#,##0.00\ &quot;Sk&quot;"/>
    <numFmt numFmtId="178" formatCode="#,##0.00\ &quot;Sk&quot;;[Red]\-#,##0.00\ &quot;Sk&quot;"/>
    <numFmt numFmtId="179" formatCode="_-* #,##0\ &quot;Sk&quot;_-;\-* #,##0\ &quot;Sk&quot;_-;_-* &quot;-&quot;\ &quot;Sk&quot;_-;_-@_-"/>
    <numFmt numFmtId="180" formatCode="_-* #,##0\ _S_k_-;\-* #,##0\ _S_k_-;_-* &quot;-&quot;\ _S_k_-;_-@_-"/>
    <numFmt numFmtId="181" formatCode="_-* #,##0.00\ &quot;Sk&quot;_-;\-* #,##0.00\ &quot;Sk&quot;_-;_-* &quot;-&quot;??\ &quot;Sk&quot;_-;_-@_-"/>
    <numFmt numFmtId="182" formatCode="_-* #,##0.00\ _S_k_-;\-* #,##0.00\ _S_k_-;_-* &quot;-&quot;??\ _S_k_-;_-@_-"/>
    <numFmt numFmtId="183" formatCode="#,##0.0_);\(#,##0.0\)"/>
    <numFmt numFmtId="184" formatCode="_ &quot;$&quot;\ * #,##0_ ;_ &quot;$&quot;\ * \-#,##0_ ;_ &quot;$&quot;\ * &quot;-&quot;??_ ;_ @_ "/>
    <numFmt numFmtId="185" formatCode="_-* #,##0_р_._-;\-* #,##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0.0000000"/>
    <numFmt numFmtId="189" formatCode="0.000000"/>
    <numFmt numFmtId="190" formatCode="_-* #,##0.000_р_._-;\-* #,##0.000_р_._-;_-* &quot;-&quot;_р_._-;_-@_-"/>
    <numFmt numFmtId="191" formatCode="0.0000"/>
    <numFmt numFmtId="192" formatCode="0.00000"/>
    <numFmt numFmtId="193" formatCode="_-* #,##0.0_р_._-;\-* #,##0.0_р_._-;_-* &quot;-&quot;_р_._-;_-@_-"/>
    <numFmt numFmtId="194" formatCode="#,##0.0000"/>
    <numFmt numFmtId="195" formatCode="_-* #,##0.000_р_._-;\-* #,##0.000_р_._-;_-* &quot;-&quot;??_р_._-;_-@_-"/>
    <numFmt numFmtId="196" formatCode="0.00000000"/>
    <numFmt numFmtId="197" formatCode="#,##0.00000"/>
    <numFmt numFmtId="198" formatCode="#,##0.000000"/>
    <numFmt numFmtId="199" formatCode="0.000%"/>
    <numFmt numFmtId="200" formatCode="0.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PragmaticaTT"/>
      <family val="0"/>
    </font>
    <font>
      <sz val="10"/>
      <name val="Arial CE"/>
      <family val="0"/>
    </font>
    <font>
      <b/>
      <sz val="10"/>
      <name val="Wide Latin"/>
      <family val="0"/>
    </font>
    <font>
      <i/>
      <sz val="10"/>
      <name val="Wide Latin"/>
      <family val="0"/>
    </font>
    <font>
      <sz val="10"/>
      <name val="Arial"/>
      <family val="0"/>
    </font>
    <font>
      <sz val="10"/>
      <name val="Helv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Courier"/>
      <family val="0"/>
    </font>
    <font>
      <b/>
      <u val="single"/>
      <sz val="10"/>
      <color indexed="8"/>
      <name val="Courier"/>
      <family val="0"/>
    </font>
    <font>
      <u val="single"/>
      <sz val="10"/>
      <color indexed="8"/>
      <name val="Courier"/>
      <family val="0"/>
    </font>
    <font>
      <sz val="10"/>
      <color indexed="8"/>
      <name val="Courier"/>
      <family val="0"/>
    </font>
    <font>
      <b/>
      <i/>
      <sz val="10"/>
      <color indexed="8"/>
      <name val="Courier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9.8"/>
      <color indexed="12"/>
      <name val="Arial Cyr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9"/>
      <name val="Times New Roman"/>
      <family val="1"/>
    </font>
    <font>
      <sz val="14"/>
      <name val="Times New Roman CYR"/>
      <family val="1"/>
    </font>
    <font>
      <b/>
      <i/>
      <sz val="14"/>
      <name val="Times New Roman"/>
      <family val="1"/>
    </font>
    <font>
      <sz val="14"/>
      <color indexed="57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Fill="0">
      <alignment vertical="center" wrapText="1"/>
      <protection/>
    </xf>
    <xf numFmtId="179" fontId="5" fillId="0" borderId="0" applyFont="0" applyFill="0" applyBorder="0" applyAlignment="0" applyProtection="0"/>
    <xf numFmtId="0" fontId="6" fillId="0" borderId="0">
      <alignment vertical="center"/>
      <protection/>
    </xf>
    <xf numFmtId="0" fontId="7" fillId="2" borderId="2">
      <alignment vertical="center"/>
      <protection/>
    </xf>
    <xf numFmtId="0" fontId="8" fillId="0" borderId="0" applyFill="0" applyBorder="0" applyAlignment="0">
      <protection/>
    </xf>
    <xf numFmtId="183" fontId="9" fillId="0" borderId="0" applyFill="0" applyBorder="0" applyAlignment="0">
      <protection/>
    </xf>
    <xf numFmtId="175" fontId="10" fillId="0" borderId="0" applyFill="0" applyBorder="0" applyAlignment="0">
      <protection/>
    </xf>
    <xf numFmtId="177" fontId="10" fillId="0" borderId="0" applyFill="0" applyBorder="0" applyAlignment="0">
      <protection/>
    </xf>
    <xf numFmtId="178" fontId="10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0" fontId="8" fillId="0" borderId="0" applyFont="0" applyFill="0" applyBorder="0" applyAlignment="0" applyProtection="0"/>
    <xf numFmtId="172" fontId="9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4" fontId="11" fillId="0" borderId="0" applyFill="0" applyBorder="0" applyAlignment="0">
      <protection/>
    </xf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9" fillId="0" borderId="0" applyFill="0" applyBorder="0" applyAlignment="0">
      <protection/>
    </xf>
    <xf numFmtId="183" fontId="9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2" fillId="0" borderId="0">
      <alignment/>
      <protection locked="0"/>
    </xf>
    <xf numFmtId="0" fontId="14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0" fontId="19" fillId="2" borderId="5">
      <alignment/>
      <protection/>
    </xf>
    <xf numFmtId="172" fontId="9" fillId="0" borderId="0" applyFill="0" applyBorder="0" applyAlignment="0">
      <protection/>
    </xf>
    <xf numFmtId="183" fontId="9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178" fontId="10" fillId="0" borderId="0" applyFont="0" applyFill="0" applyBorder="0" applyAlignment="0" applyProtection="0"/>
    <xf numFmtId="176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72" fontId="9" fillId="0" borderId="0" applyFill="0" applyBorder="0" applyAlignment="0">
      <protection/>
    </xf>
    <xf numFmtId="183" fontId="9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0" fontId="19" fillId="0" borderId="0">
      <alignment vertical="center"/>
      <protection/>
    </xf>
    <xf numFmtId="49" fontId="11" fillId="0" borderId="0" applyFill="0" applyBorder="0" applyAlignment="0">
      <protection/>
    </xf>
    <xf numFmtId="180" fontId="10" fillId="0" borderId="0" applyFill="0" applyBorder="0" applyAlignment="0">
      <protection/>
    </xf>
    <xf numFmtId="181" fontId="10" fillId="0" borderId="0" applyFill="0" applyBorder="0" applyAlignment="0">
      <protection/>
    </xf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7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2" fontId="22" fillId="0" borderId="0" xfId="0" applyNumberFormat="1" applyFont="1" applyFill="1" applyAlignment="1">
      <alignment horizontal="right"/>
    </xf>
    <xf numFmtId="167" fontId="24" fillId="0" borderId="0" xfId="0" applyNumberFormat="1" applyFont="1" applyFill="1" applyAlignment="1">
      <alignment horizontal="right"/>
    </xf>
    <xf numFmtId="0" fontId="25" fillId="0" borderId="0" xfId="77" applyFont="1" applyAlignment="1">
      <alignment/>
    </xf>
    <xf numFmtId="0" fontId="22" fillId="0" borderId="0" xfId="0" applyFont="1" applyAlignment="1">
      <alignment/>
    </xf>
    <xf numFmtId="167" fontId="22" fillId="0" borderId="0" xfId="0" applyNumberFormat="1" applyFont="1" applyFill="1" applyAlignment="1">
      <alignment horizontal="left"/>
    </xf>
    <xf numFmtId="167" fontId="22" fillId="0" borderId="0" xfId="0" applyNumberFormat="1" applyFont="1" applyFill="1" applyAlignment="1">
      <alignment horizontal="center"/>
    </xf>
    <xf numFmtId="167" fontId="22" fillId="0" borderId="0" xfId="0" applyNumberFormat="1" applyFont="1" applyFill="1" applyAlignment="1">
      <alignment horizontal="center"/>
    </xf>
    <xf numFmtId="167" fontId="22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 horizontal="right"/>
    </xf>
    <xf numFmtId="167" fontId="22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left"/>
    </xf>
    <xf numFmtId="167" fontId="22" fillId="0" borderId="0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horizontal="right" vertical="top"/>
    </xf>
    <xf numFmtId="167" fontId="22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 horizontal="center" vertical="center"/>
    </xf>
    <xf numFmtId="167" fontId="22" fillId="0" borderId="7" xfId="0" applyNumberFormat="1" applyFont="1" applyFill="1" applyBorder="1" applyAlignment="1">
      <alignment horizontal="center" vertical="center"/>
    </xf>
    <xf numFmtId="167" fontId="22" fillId="0" borderId="8" xfId="0" applyNumberFormat="1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 horizontal="right" vertical="center"/>
    </xf>
    <xf numFmtId="167" fontId="26" fillId="0" borderId="4" xfId="0" applyNumberFormat="1" applyFont="1" applyFill="1" applyBorder="1" applyAlignment="1">
      <alignment horizontal="right" vertical="center"/>
    </xf>
    <xf numFmtId="167" fontId="22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Alignment="1">
      <alignment horizontal="right" vertical="center"/>
    </xf>
    <xf numFmtId="167" fontId="22" fillId="0" borderId="0" xfId="0" applyNumberFormat="1" applyFont="1" applyFill="1" applyAlignment="1">
      <alignment horizontal="right" vertical="center"/>
    </xf>
    <xf numFmtId="167" fontId="22" fillId="0" borderId="9" xfId="0" applyNumberFormat="1" applyFont="1" applyFill="1" applyBorder="1" applyAlignment="1">
      <alignment horizontal="left" vertical="top"/>
    </xf>
    <xf numFmtId="167" fontId="22" fillId="0" borderId="10" xfId="0" applyNumberFormat="1" applyFont="1" applyFill="1" applyBorder="1" applyAlignment="1">
      <alignment horizontal="left" vertical="top"/>
    </xf>
    <xf numFmtId="167" fontId="22" fillId="0" borderId="1" xfId="0" applyNumberFormat="1" applyFont="1" applyFill="1" applyBorder="1" applyAlignment="1">
      <alignment horizontal="right"/>
    </xf>
    <xf numFmtId="167" fontId="22" fillId="0" borderId="1" xfId="0" applyNumberFormat="1" applyFont="1" applyFill="1" applyBorder="1" applyAlignment="1">
      <alignment horizontal="right"/>
    </xf>
    <xf numFmtId="167" fontId="22" fillId="0" borderId="6" xfId="0" applyNumberFormat="1" applyFont="1" applyFill="1" applyBorder="1" applyAlignment="1">
      <alignment horizontal="left" vertical="top"/>
    </xf>
    <xf numFmtId="167" fontId="22" fillId="0" borderId="4" xfId="0" applyNumberFormat="1" applyFont="1" applyFill="1" applyBorder="1" applyAlignment="1">
      <alignment horizontal="left" vertical="top"/>
    </xf>
    <xf numFmtId="167" fontId="22" fillId="0" borderId="11" xfId="0" applyNumberFormat="1" applyFont="1" applyFill="1" applyBorder="1" applyAlignment="1">
      <alignment horizontal="left" vertical="top"/>
    </xf>
    <xf numFmtId="167" fontId="22" fillId="0" borderId="0" xfId="0" applyNumberFormat="1" applyFont="1" applyFill="1" applyBorder="1" applyAlignment="1">
      <alignment horizontal="left" vertical="top"/>
    </xf>
    <xf numFmtId="167" fontId="27" fillId="0" borderId="11" xfId="0" applyNumberFormat="1" applyFont="1" applyFill="1" applyBorder="1" applyAlignment="1">
      <alignment horizontal="left" vertical="top"/>
    </xf>
    <xf numFmtId="167" fontId="27" fillId="0" borderId="0" xfId="0" applyNumberFormat="1" applyFont="1" applyFill="1" applyBorder="1" applyAlignment="1">
      <alignment horizontal="left" vertical="top"/>
    </xf>
    <xf numFmtId="167" fontId="27" fillId="0" borderId="1" xfId="0" applyNumberFormat="1" applyFont="1" applyFill="1" applyBorder="1" applyAlignment="1">
      <alignment horizontal="right"/>
    </xf>
    <xf numFmtId="167" fontId="27" fillId="0" borderId="0" xfId="0" applyNumberFormat="1" applyFont="1" applyFill="1" applyAlignment="1">
      <alignment horizontal="right"/>
    </xf>
    <xf numFmtId="167" fontId="22" fillId="0" borderId="12" xfId="0" applyNumberFormat="1" applyFont="1" applyFill="1" applyBorder="1" applyAlignment="1">
      <alignment horizontal="left" vertical="top"/>
    </xf>
    <xf numFmtId="167" fontId="22" fillId="0" borderId="13" xfId="0" applyNumberFormat="1" applyFont="1" applyFill="1" applyBorder="1" applyAlignment="1">
      <alignment horizontal="left" vertical="top"/>
    </xf>
    <xf numFmtId="167" fontId="28" fillId="0" borderId="9" xfId="0" applyNumberFormat="1" applyFont="1" applyFill="1" applyBorder="1" applyAlignment="1">
      <alignment horizontal="left" vertical="top"/>
    </xf>
    <xf numFmtId="167" fontId="28" fillId="0" borderId="10" xfId="0" applyNumberFormat="1" applyFont="1" applyFill="1" applyBorder="1" applyAlignment="1">
      <alignment horizontal="left" vertical="top"/>
    </xf>
    <xf numFmtId="167" fontId="28" fillId="0" borderId="1" xfId="0" applyNumberFormat="1" applyFont="1" applyFill="1" applyBorder="1" applyAlignment="1">
      <alignment horizontal="right"/>
    </xf>
    <xf numFmtId="167" fontId="28" fillId="0" borderId="0" xfId="0" applyNumberFormat="1" applyFont="1" applyFill="1" applyAlignment="1">
      <alignment horizontal="right"/>
    </xf>
    <xf numFmtId="167" fontId="28" fillId="0" borderId="6" xfId="0" applyNumberFormat="1" applyFont="1" applyFill="1" applyBorder="1" applyAlignment="1">
      <alignment horizontal="justify" vertical="top"/>
    </xf>
    <xf numFmtId="167" fontId="28" fillId="0" borderId="4" xfId="0" applyNumberFormat="1" applyFont="1" applyFill="1" applyBorder="1" applyAlignment="1">
      <alignment horizontal="left" vertical="top"/>
    </xf>
    <xf numFmtId="0" fontId="22" fillId="0" borderId="11" xfId="0" applyFont="1" applyFill="1" applyBorder="1" applyAlignment="1">
      <alignment/>
    </xf>
    <xf numFmtId="0" fontId="22" fillId="0" borderId="6" xfId="0" applyFont="1" applyFill="1" applyBorder="1" applyAlignment="1">
      <alignment horizontal="left" vertical="top"/>
    </xf>
    <xf numFmtId="0" fontId="22" fillId="0" borderId="9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67" fontId="22" fillId="0" borderId="6" xfId="0" applyNumberFormat="1" applyFont="1" applyFill="1" applyBorder="1" applyAlignment="1">
      <alignment horizontal="justify" vertical="top"/>
    </xf>
    <xf numFmtId="167" fontId="22" fillId="0" borderId="0" xfId="0" applyNumberFormat="1" applyFont="1" applyFill="1" applyBorder="1" applyAlignment="1">
      <alignment horizontal="justify" vertical="top"/>
    </xf>
    <xf numFmtId="0" fontId="22" fillId="0" borderId="6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 vertical="top"/>
    </xf>
    <xf numFmtId="167" fontId="28" fillId="0" borderId="0" xfId="0" applyNumberFormat="1" applyFont="1" applyFill="1" applyBorder="1" applyAlignment="1">
      <alignment horizontal="left" vertical="top"/>
    </xf>
    <xf numFmtId="0" fontId="28" fillId="0" borderId="6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167" fontId="28" fillId="0" borderId="13" xfId="0" applyNumberFormat="1" applyFont="1" applyFill="1" applyBorder="1" applyAlignment="1">
      <alignment horizontal="left" vertical="top"/>
    </xf>
    <xf numFmtId="0" fontId="22" fillId="0" borderId="6" xfId="0" applyFont="1" applyFill="1" applyBorder="1" applyAlignment="1">
      <alignment wrapText="1"/>
    </xf>
    <xf numFmtId="167" fontId="22" fillId="0" borderId="4" xfId="0" applyNumberFormat="1" applyFont="1" applyFill="1" applyBorder="1" applyAlignment="1">
      <alignment horizontal="left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justify" vertical="top"/>
    </xf>
    <xf numFmtId="167" fontId="22" fillId="0" borderId="1" xfId="0" applyNumberFormat="1" applyFont="1" applyFill="1" applyBorder="1" applyAlignment="1">
      <alignment horizontal="right" vertical="top"/>
    </xf>
    <xf numFmtId="167" fontId="22" fillId="0" borderId="1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Alignment="1">
      <alignment horizontal="right" vertical="top"/>
    </xf>
    <xf numFmtId="0" fontId="22" fillId="0" borderId="6" xfId="0" applyFont="1" applyFill="1" applyBorder="1" applyAlignment="1">
      <alignment horizontal="left" vertical="top" wrapText="1"/>
    </xf>
    <xf numFmtId="167" fontId="22" fillId="0" borderId="4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167" fontId="22" fillId="0" borderId="13" xfId="0" applyNumberFormat="1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vertical="center" wrapText="1"/>
    </xf>
    <xf numFmtId="167" fontId="22" fillId="0" borderId="11" xfId="0" applyNumberFormat="1" applyFont="1" applyFill="1" applyBorder="1" applyAlignment="1">
      <alignment vertical="top"/>
    </xf>
    <xf numFmtId="167" fontId="22" fillId="0" borderId="11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67" fontId="22" fillId="0" borderId="6" xfId="0" applyNumberFormat="1" applyFont="1" applyFill="1" applyBorder="1" applyAlignment="1">
      <alignment horizontal="left" vertical="center"/>
    </xf>
    <xf numFmtId="167" fontId="22" fillId="0" borderId="4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top"/>
    </xf>
    <xf numFmtId="3" fontId="22" fillId="0" borderId="4" xfId="0" applyNumberFormat="1" applyFont="1" applyFill="1" applyBorder="1" applyAlignment="1">
      <alignment horizontal="left" vertical="top"/>
    </xf>
    <xf numFmtId="167" fontId="22" fillId="0" borderId="4" xfId="0" applyNumberFormat="1" applyFont="1" applyFill="1" applyBorder="1" applyAlignment="1">
      <alignment horizontal="justify" vertical="top"/>
    </xf>
    <xf numFmtId="0" fontId="22" fillId="0" borderId="4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justify"/>
    </xf>
    <xf numFmtId="0" fontId="22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justify"/>
    </xf>
    <xf numFmtId="0" fontId="22" fillId="0" borderId="6" xfId="0" applyFont="1" applyFill="1" applyBorder="1" applyAlignment="1">
      <alignment/>
    </xf>
    <xf numFmtId="0" fontId="22" fillId="0" borderId="4" xfId="0" applyFont="1" applyFill="1" applyBorder="1" applyAlignment="1">
      <alignment horizontal="left"/>
    </xf>
    <xf numFmtId="0" fontId="22" fillId="0" borderId="6" xfId="0" applyFont="1" applyFill="1" applyBorder="1" applyAlignment="1">
      <alignment vertical="top"/>
    </xf>
    <xf numFmtId="167" fontId="22" fillId="0" borderId="0" xfId="0" applyNumberFormat="1" applyFont="1" applyFill="1" applyBorder="1" applyAlignment="1">
      <alignment horizontal="center" vertical="top"/>
    </xf>
    <xf numFmtId="167" fontId="24" fillId="0" borderId="0" xfId="0" applyNumberFormat="1" applyFont="1" applyFill="1" applyBorder="1" applyAlignment="1">
      <alignment horizontal="right" vertical="top"/>
    </xf>
    <xf numFmtId="167" fontId="24" fillId="0" borderId="0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horizontal="left" vertical="center" wrapText="1"/>
    </xf>
    <xf numFmtId="167" fontId="22" fillId="0" borderId="0" xfId="0" applyNumberFormat="1" applyFont="1" applyFill="1" applyBorder="1" applyAlignment="1">
      <alignment horizontal="left" vertical="center" wrapText="1"/>
    </xf>
    <xf numFmtId="167" fontId="24" fillId="0" borderId="0" xfId="0" applyNumberFormat="1" applyFont="1" applyFill="1" applyBorder="1" applyAlignment="1">
      <alignment horizontal="left" vertical="center" wrapText="1"/>
    </xf>
    <xf numFmtId="167" fontId="22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9" fontId="24" fillId="0" borderId="0" xfId="83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/>
    </xf>
    <xf numFmtId="167" fontId="22" fillId="0" borderId="0" xfId="0" applyNumberFormat="1" applyFont="1" applyFill="1" applyBorder="1" applyAlignment="1">
      <alignment horizontal="center" vertical="top"/>
    </xf>
    <xf numFmtId="0" fontId="29" fillId="0" borderId="0" xfId="0" applyFont="1" applyAlignment="1">
      <alignment/>
    </xf>
    <xf numFmtId="167" fontId="22" fillId="0" borderId="0" xfId="0" applyNumberFormat="1" applyFont="1" applyFill="1" applyAlignment="1">
      <alignment horizontal="center" vertical="top"/>
    </xf>
    <xf numFmtId="167" fontId="22" fillId="0" borderId="0" xfId="0" applyNumberFormat="1" applyFont="1" applyFill="1" applyAlignment="1">
      <alignment horizontal="left"/>
    </xf>
    <xf numFmtId="167" fontId="22" fillId="0" borderId="10" xfId="0" applyNumberFormat="1" applyFont="1" applyFill="1" applyBorder="1" applyAlignment="1">
      <alignment horizontal="right"/>
    </xf>
    <xf numFmtId="167" fontId="22" fillId="0" borderId="0" xfId="0" applyNumberFormat="1" applyFont="1" applyFill="1" applyAlignment="1">
      <alignment horizontal="center"/>
    </xf>
  </cellXfs>
  <cellStyles count="74">
    <cellStyle name="Normal" xfId="0"/>
    <cellStyle name="????????" xfId="15"/>
    <cellStyle name="1 000 Kи_laroux" xfId="16"/>
    <cellStyle name="A modif Blanc" xfId="17"/>
    <cellStyle name="A modifier" xfId="18"/>
    <cellStyle name="Calc Currency (0)" xfId="19"/>
    <cellStyle name="Calc Currency (2)" xfId="20"/>
    <cellStyle name="Calc Percent (0)" xfId="21"/>
    <cellStyle name="Calc Percent (1)" xfId="22"/>
    <cellStyle name="Calc Percent (2)" xfId="23"/>
    <cellStyle name="Calc Units (0)" xfId="24"/>
    <cellStyle name="Calc Units (1)" xfId="25"/>
    <cellStyle name="Calc Units (2)" xfId="26"/>
    <cellStyle name="Comma [0]_#6 Temps &amp; Contractors" xfId="27"/>
    <cellStyle name="Comma [00]" xfId="28"/>
    <cellStyle name="Comma_#6 Temps &amp; Contractors" xfId="29"/>
    <cellStyle name="Currency [0]_#6 Temps &amp; Contractors" xfId="30"/>
    <cellStyle name="Currency [00]" xfId="31"/>
    <cellStyle name="Currency_#6 Temps &amp; Contractors" xfId="32"/>
    <cellStyle name="Date Short" xfId="33"/>
    <cellStyle name="Dziesietny [0]_PERSONAL" xfId="34"/>
    <cellStyle name="Dziesietny_PERSONAL" xfId="35"/>
    <cellStyle name="Enter Currency (0)" xfId="36"/>
    <cellStyle name="Enter Currency (2)" xfId="37"/>
    <cellStyle name="Enter Units (0)" xfId="38"/>
    <cellStyle name="Enter Units (1)" xfId="39"/>
    <cellStyle name="Enter Units (2)" xfId="40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Header1" xfId="48"/>
    <cellStyle name="Header2" xfId="49"/>
    <cellStyle name="Hyperlink_PERSONAL" xfId="50"/>
    <cellStyle name="Licence" xfId="51"/>
    <cellStyle name="Link Currency (0)" xfId="52"/>
    <cellStyle name="Link Currency (2)" xfId="53"/>
    <cellStyle name="Link Units (0)" xfId="54"/>
    <cellStyle name="Link Units (1)" xfId="55"/>
    <cellStyle name="Link Units (2)" xfId="56"/>
    <cellStyle name="Milliers [0]_laroux" xfId="57"/>
    <cellStyle name="Milliers_laroux" xfId="58"/>
    <cellStyle name="mмny_laroux" xfId="59"/>
    <cellStyle name="Normal - Style1" xfId="60"/>
    <cellStyle name="Normal_# 41-Market &amp;Trends" xfId="61"/>
    <cellStyle name="normбlnн_laroux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Standard" xfId="71"/>
    <cellStyle name="Text Indent A" xfId="72"/>
    <cellStyle name="Text Indent B" xfId="73"/>
    <cellStyle name="Text Indent C" xfId="74"/>
    <cellStyle name="Walutowy [0]_PERSONAL" xfId="75"/>
    <cellStyle name="Walutowy_PERSONAL" xfId="76"/>
    <cellStyle name="Hyperlink" xfId="77"/>
    <cellStyle name="Currency" xfId="78"/>
    <cellStyle name="Currency [0]" xfId="79"/>
    <cellStyle name="ибrky [0]_laroux" xfId="80"/>
    <cellStyle name="ибrky_laroux" xfId="81"/>
    <cellStyle name="Followed Hyperlink" xfId="82"/>
    <cellStyle name="Percent" xfId="83"/>
    <cellStyle name="Тысячи [0]_BIOS Security Code" xfId="84"/>
    <cellStyle name="Тысячи_BIOS Security Code" xfId="85"/>
    <cellStyle name="Comma" xfId="86"/>
    <cellStyle name="Comma [0]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tziferova\&#1052;&#1086;&#1080;%20&#1076;&#1086;&#1082;&#1091;&#1084;&#1077;&#1085;&#1090;&#1099;\&#1058;&#1088;&#1072;&#1085;&#1089;&#1087;&#1086;&#1088;&#1090;\&#1050;&#1041;&#1059;\&#1050;&#1041;&#1059;%202005\&#1050;&#1040;&#1051;&#1068;&#1050;&#1059;&#1051;&#1071;&#1062;&#1048;&#1071;_&#1086;&#1082;&#1086;&#1085;&#1095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 сторонние"/>
      <sheetName val="Тарифы собственные"/>
      <sheetName val=" Исходные данные"/>
      <sheetName val="капвложения"/>
      <sheetName val="Прибыль"/>
      <sheetName val="Прибыль_расчет"/>
      <sheetName val="Калькуляция (2)"/>
      <sheetName val="Амортизация"/>
      <sheetName val="Калькуляция"/>
      <sheetName val="Общепроизводств."/>
      <sheetName val="Затраты сопоставим."/>
      <sheetName val="Факторный для пост. (сопост.)"/>
      <sheetName val="Факторный для переменных"/>
      <sheetName val="Затраты_ База нескорр."/>
      <sheetName val="Предложено КБУ_затраты"/>
      <sheetName val="Доходы"/>
      <sheetName val="Баланс раб.вр."/>
      <sheetName val="хозобслуга"/>
      <sheetName val="Коммунальные"/>
      <sheetName val="Телеф_радио"/>
      <sheetName val="Резина"/>
      <sheetName val="Трансп.налог"/>
      <sheetName val="Резина 2002 года"/>
      <sheetName val="2002 для анализа"/>
      <sheetName val="Осн.показ.2003"/>
      <sheetName val="Тарифы собственные 1 вар."/>
      <sheetName val="Лист1"/>
    </sheetNames>
    <sheetDataSet>
      <sheetData sheetId="8">
        <row r="10">
          <cell r="A10" t="str">
            <v>Мусоровоз </v>
          </cell>
          <cell r="B10" t="str">
            <v>АСКБ 498100</v>
          </cell>
        </row>
        <row r="34">
          <cell r="B34" t="str">
            <v>ЕК-18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87;&#1083;&#1086;_&#1085;&#1072;&#1089;&#1077;&#1083;..do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/>
  <dimension ref="A1:I315"/>
  <sheetViews>
    <sheetView tabSelected="1" view="pageBreakPreview" zoomScale="75" zoomScaleNormal="90" zoomScaleSheetLayoutView="75" workbookViewId="0" topLeftCell="A1">
      <selection activeCell="A1" sqref="A1:IV16384"/>
    </sheetView>
  </sheetViews>
  <sheetFormatPr defaultColWidth="9.00390625" defaultRowHeight="12.75"/>
  <cols>
    <col min="1" max="1" width="37.375" style="11" customWidth="1"/>
    <col min="2" max="2" width="35.875" style="11" customWidth="1"/>
    <col min="3" max="3" width="18.625" style="108" customWidth="1"/>
    <col min="4" max="4" width="18.00390625" style="11" customWidth="1"/>
    <col min="5" max="5" width="15.75390625" style="11" customWidth="1"/>
    <col min="6" max="6" width="11.625" style="11" bestFit="1" customWidth="1"/>
    <col min="7" max="7" width="11.25390625" style="12" customWidth="1"/>
    <col min="8" max="8" width="25.00390625" style="12" customWidth="1"/>
    <col min="9" max="9" width="6.125" style="5" customWidth="1"/>
    <col min="10" max="10" width="8.625" style="11" customWidth="1"/>
    <col min="11" max="16384" width="9.125" style="11" customWidth="1"/>
  </cols>
  <sheetData>
    <row r="1" spans="3:9" s="1" customFormat="1" ht="18.75">
      <c r="C1" s="2" t="s">
        <v>0</v>
      </c>
      <c r="D1" s="2"/>
      <c r="E1" s="3"/>
      <c r="G1" s="4"/>
      <c r="H1" s="4"/>
      <c r="I1" s="5"/>
    </row>
    <row r="2" spans="3:9" s="1" customFormat="1" ht="18.75">
      <c r="C2" s="6" t="s">
        <v>1</v>
      </c>
      <c r="E2" s="3"/>
      <c r="G2" s="4"/>
      <c r="H2" s="4"/>
      <c r="I2" s="5"/>
    </row>
    <row r="3" spans="3:9" s="1" customFormat="1" ht="18.75">
      <c r="C3" s="7" t="s">
        <v>2</v>
      </c>
      <c r="E3" s="3"/>
      <c r="G3" s="4"/>
      <c r="H3" s="4"/>
      <c r="I3" s="5"/>
    </row>
    <row r="4" spans="3:9" s="1" customFormat="1" ht="18.75">
      <c r="C4" s="7" t="s">
        <v>3</v>
      </c>
      <c r="E4" s="3"/>
      <c r="G4" s="4"/>
      <c r="H4" s="4"/>
      <c r="I4" s="5"/>
    </row>
    <row r="5" spans="1:9" s="1" customFormat="1" ht="12" customHeight="1">
      <c r="A5" s="8"/>
      <c r="C5" s="9"/>
      <c r="G5" s="4"/>
      <c r="H5" s="4"/>
      <c r="I5" s="5"/>
    </row>
    <row r="6" spans="1:4" ht="18" customHeight="1">
      <c r="A6" s="10" t="s">
        <v>4</v>
      </c>
      <c r="B6" s="10"/>
      <c r="C6" s="10"/>
      <c r="D6" s="10"/>
    </row>
    <row r="7" spans="1:4" ht="9.75" customHeight="1">
      <c r="A7" s="13"/>
      <c r="B7" s="13"/>
      <c r="C7" s="13"/>
      <c r="D7" s="13"/>
    </row>
    <row r="8" spans="1:4" ht="7.5" customHeight="1">
      <c r="A8" s="14"/>
      <c r="B8" s="15"/>
      <c r="C8" s="16"/>
      <c r="D8" s="16"/>
    </row>
    <row r="9" spans="1:9" ht="30" customHeight="1">
      <c r="A9" s="17" t="s">
        <v>5</v>
      </c>
      <c r="B9" s="18"/>
      <c r="C9" s="19" t="s">
        <v>6</v>
      </c>
      <c r="D9" s="20"/>
      <c r="E9" s="5"/>
      <c r="G9" s="11"/>
      <c r="H9" s="11"/>
      <c r="I9" s="11"/>
    </row>
    <row r="10" spans="1:9" ht="19.5" customHeight="1">
      <c r="A10" s="18"/>
      <c r="B10" s="18"/>
      <c r="C10" s="21" t="s">
        <v>7</v>
      </c>
      <c r="D10" s="21" t="s">
        <v>8</v>
      </c>
      <c r="E10" s="5"/>
      <c r="G10" s="11"/>
      <c r="H10" s="11"/>
      <c r="I10" s="11"/>
    </row>
    <row r="11" spans="1:5" s="27" customFormat="1" ht="21.75" customHeight="1">
      <c r="A11" s="22" t="s">
        <v>9</v>
      </c>
      <c r="B11" s="23"/>
      <c r="C11" s="24"/>
      <c r="D11" s="25"/>
      <c r="E11" s="26"/>
    </row>
    <row r="12" spans="1:9" ht="18.75">
      <c r="A12" s="28" t="s">
        <v>10</v>
      </c>
      <c r="B12" s="29" t="s">
        <v>11</v>
      </c>
      <c r="C12" s="30">
        <v>219.28132920323526</v>
      </c>
      <c r="D12" s="31"/>
      <c r="G12" s="11"/>
      <c r="H12" s="11"/>
      <c r="I12" s="11"/>
    </row>
    <row r="13" spans="1:9" ht="18.75">
      <c r="A13" s="32" t="s">
        <v>10</v>
      </c>
      <c r="B13" s="33" t="s">
        <v>12</v>
      </c>
      <c r="C13" s="30">
        <v>244.60624980098447</v>
      </c>
      <c r="D13" s="31"/>
      <c r="G13" s="11"/>
      <c r="H13" s="11"/>
      <c r="I13" s="11"/>
    </row>
    <row r="14" spans="1:9" ht="18.75">
      <c r="A14" s="34" t="s">
        <v>13</v>
      </c>
      <c r="B14" s="35" t="s">
        <v>14</v>
      </c>
      <c r="C14" s="30">
        <v>220.5310189384203</v>
      </c>
      <c r="D14" s="31"/>
      <c r="G14" s="11"/>
      <c r="H14" s="11"/>
      <c r="I14" s="11"/>
    </row>
    <row r="15" spans="1:9" ht="18.75">
      <c r="A15" s="32" t="str">
        <f>'[1]Калькуляция'!A10</f>
        <v>Мусоровоз </v>
      </c>
      <c r="B15" s="33" t="str">
        <f>'[1]Калькуляция'!B10</f>
        <v>АСКБ 498100</v>
      </c>
      <c r="C15" s="30">
        <v>227.65834573215847</v>
      </c>
      <c r="D15" s="31"/>
      <c r="G15" s="11"/>
      <c r="H15" s="11"/>
      <c r="I15" s="11"/>
    </row>
    <row r="16" spans="1:9" ht="18.75">
      <c r="A16" s="34" t="s">
        <v>15</v>
      </c>
      <c r="B16" s="33" t="s">
        <v>16</v>
      </c>
      <c r="C16" s="30">
        <v>182.91875710053029</v>
      </c>
      <c r="D16" s="31"/>
      <c r="G16" s="11"/>
      <c r="H16" s="11"/>
      <c r="I16" s="11"/>
    </row>
    <row r="17" spans="1:9" ht="18.75">
      <c r="A17" s="32" t="s">
        <v>15</v>
      </c>
      <c r="B17" s="33" t="s">
        <v>17</v>
      </c>
      <c r="C17" s="30">
        <v>187.42011954160466</v>
      </c>
      <c r="D17" s="31"/>
      <c r="G17" s="11"/>
      <c r="H17" s="11"/>
      <c r="I17" s="11"/>
    </row>
    <row r="18" spans="1:9" ht="18.75">
      <c r="A18" s="32" t="s">
        <v>15</v>
      </c>
      <c r="B18" s="33" t="s">
        <v>18</v>
      </c>
      <c r="C18" s="30">
        <v>192.26967589027913</v>
      </c>
      <c r="D18" s="31"/>
      <c r="G18" s="11"/>
      <c r="H18" s="11"/>
      <c r="I18" s="11"/>
    </row>
    <row r="19" spans="1:9" ht="18.75">
      <c r="A19" s="34" t="s">
        <v>19</v>
      </c>
      <c r="B19" s="33" t="s">
        <v>20</v>
      </c>
      <c r="C19" s="30">
        <v>237.77938276614088</v>
      </c>
      <c r="D19" s="31"/>
      <c r="G19" s="11"/>
      <c r="H19" s="11"/>
      <c r="I19" s="11"/>
    </row>
    <row r="20" spans="1:4" s="39" customFormat="1" ht="18.75" hidden="1">
      <c r="A20" s="36" t="s">
        <v>21</v>
      </c>
      <c r="B20" s="37" t="s">
        <v>22</v>
      </c>
      <c r="C20" s="30"/>
      <c r="D20" s="38"/>
    </row>
    <row r="21" spans="1:9" ht="18.75">
      <c r="A21" s="32" t="s">
        <v>19</v>
      </c>
      <c r="B21" s="35" t="s">
        <v>23</v>
      </c>
      <c r="C21" s="30">
        <v>220.43230056798427</v>
      </c>
      <c r="D21" s="31"/>
      <c r="G21" s="11"/>
      <c r="H21" s="11"/>
      <c r="I21" s="11"/>
    </row>
    <row r="22" spans="1:9" ht="18.75">
      <c r="A22" s="40" t="s">
        <v>21</v>
      </c>
      <c r="B22" s="41" t="s">
        <v>24</v>
      </c>
      <c r="C22" s="30">
        <v>248.50524656426842</v>
      </c>
      <c r="D22" s="31"/>
      <c r="G22" s="11"/>
      <c r="H22" s="11"/>
      <c r="I22" s="11"/>
    </row>
    <row r="23" spans="1:9" ht="18.75">
      <c r="A23" s="32" t="s">
        <v>25</v>
      </c>
      <c r="B23" s="33" t="s">
        <v>26</v>
      </c>
      <c r="C23" s="30">
        <v>269.6180746934225</v>
      </c>
      <c r="D23" s="31"/>
      <c r="G23" s="11"/>
      <c r="H23" s="11"/>
      <c r="I23" s="11"/>
    </row>
    <row r="24" spans="1:9" ht="18.75">
      <c r="A24" s="28" t="s">
        <v>25</v>
      </c>
      <c r="B24" s="29" t="s">
        <v>27</v>
      </c>
      <c r="C24" s="30">
        <v>419.3115923704544</v>
      </c>
      <c r="D24" s="31"/>
      <c r="G24" s="11"/>
      <c r="H24" s="11"/>
      <c r="I24" s="11"/>
    </row>
    <row r="25" spans="1:9" ht="18.75" hidden="1">
      <c r="A25" s="28" t="s">
        <v>28</v>
      </c>
      <c r="B25" s="29" t="s">
        <v>29</v>
      </c>
      <c r="C25" s="30">
        <v>130.35</v>
      </c>
      <c r="D25" s="31"/>
      <c r="G25" s="11"/>
      <c r="H25" s="11"/>
      <c r="I25" s="11"/>
    </row>
    <row r="26" spans="1:4" s="45" customFormat="1" ht="18.75" hidden="1">
      <c r="A26" s="42" t="s">
        <v>28</v>
      </c>
      <c r="B26" s="43" t="s">
        <v>30</v>
      </c>
      <c r="C26" s="30">
        <v>130.35</v>
      </c>
      <c r="D26" s="44"/>
    </row>
    <row r="27" spans="1:4" s="45" customFormat="1" ht="37.5">
      <c r="A27" s="46" t="s">
        <v>31</v>
      </c>
      <c r="B27" s="47" t="s">
        <v>32</v>
      </c>
      <c r="C27" s="30">
        <v>190.52685798926126</v>
      </c>
      <c r="D27" s="44"/>
    </row>
    <row r="28" spans="1:9" ht="18.75">
      <c r="A28" s="28" t="s">
        <v>33</v>
      </c>
      <c r="B28" s="29" t="s">
        <v>34</v>
      </c>
      <c r="C28" s="30">
        <v>416.18300613496933</v>
      </c>
      <c r="D28" s="31"/>
      <c r="G28" s="11"/>
      <c r="H28" s="11"/>
      <c r="I28" s="11"/>
    </row>
    <row r="29" spans="1:9" ht="18.75">
      <c r="A29" s="32" t="s">
        <v>35</v>
      </c>
      <c r="B29" s="33" t="s">
        <v>36</v>
      </c>
      <c r="C29" s="30">
        <v>366.1947407810586</v>
      </c>
      <c r="D29" s="31"/>
      <c r="G29" s="11"/>
      <c r="H29" s="11"/>
      <c r="I29" s="11"/>
    </row>
    <row r="30" spans="1:9" ht="18.75">
      <c r="A30" s="48" t="s">
        <v>37</v>
      </c>
      <c r="B30" s="35" t="s">
        <v>38</v>
      </c>
      <c r="C30" s="30">
        <v>312.20178863961513</v>
      </c>
      <c r="D30" s="31"/>
      <c r="G30" s="11"/>
      <c r="H30" s="11"/>
      <c r="I30" s="11"/>
    </row>
    <row r="31" spans="1:9" ht="18.75">
      <c r="A31" s="49" t="s">
        <v>37</v>
      </c>
      <c r="B31" s="33" t="s">
        <v>39</v>
      </c>
      <c r="C31" s="30">
        <v>308.12787472226967</v>
      </c>
      <c r="D31" s="31"/>
      <c r="G31" s="11"/>
      <c r="H31" s="11"/>
      <c r="I31" s="11"/>
    </row>
    <row r="32" spans="1:9" ht="18.75">
      <c r="A32" s="50" t="s">
        <v>37</v>
      </c>
      <c r="B32" s="29" t="s">
        <v>40</v>
      </c>
      <c r="C32" s="30">
        <v>425.9105067702111</v>
      </c>
      <c r="D32" s="31"/>
      <c r="G32" s="11"/>
      <c r="H32" s="11"/>
      <c r="I32" s="11"/>
    </row>
    <row r="33" spans="1:4" s="39" customFormat="1" ht="18.75" hidden="1">
      <c r="A33" s="51" t="s">
        <v>41</v>
      </c>
      <c r="B33" s="37" t="s">
        <v>42</v>
      </c>
      <c r="C33" s="30"/>
      <c r="D33" s="38"/>
    </row>
    <row r="34" spans="1:9" ht="18.75">
      <c r="A34" s="52" t="s">
        <v>43</v>
      </c>
      <c r="B34" s="41" t="s">
        <v>44</v>
      </c>
      <c r="C34" s="30">
        <v>226.43773591066417</v>
      </c>
      <c r="D34" s="31"/>
      <c r="G34" s="11"/>
      <c r="H34" s="11"/>
      <c r="I34" s="11"/>
    </row>
    <row r="35" spans="1:9" ht="18.75">
      <c r="A35" s="53" t="s">
        <v>45</v>
      </c>
      <c r="B35" s="33" t="s">
        <v>46</v>
      </c>
      <c r="C35" s="30">
        <v>285.3237037528297</v>
      </c>
      <c r="D35" s="31"/>
      <c r="G35" s="11"/>
      <c r="H35" s="11"/>
      <c r="I35" s="11"/>
    </row>
    <row r="36" spans="1:9" ht="18.75">
      <c r="A36" s="34" t="s">
        <v>47</v>
      </c>
      <c r="B36" s="35" t="s">
        <v>48</v>
      </c>
      <c r="C36" s="30">
        <v>245.301314361258</v>
      </c>
      <c r="D36" s="31"/>
      <c r="G36" s="11"/>
      <c r="H36" s="11"/>
      <c r="I36" s="11"/>
    </row>
    <row r="37" spans="1:9" ht="18.75">
      <c r="A37" s="32" t="s">
        <v>49</v>
      </c>
      <c r="B37" s="33" t="s">
        <v>50</v>
      </c>
      <c r="C37" s="30">
        <v>224.83462826846608</v>
      </c>
      <c r="D37" s="31"/>
      <c r="G37" s="11"/>
      <c r="H37" s="11"/>
      <c r="I37" s="11"/>
    </row>
    <row r="38" spans="1:9" ht="18.75">
      <c r="A38" s="34" t="s">
        <v>51</v>
      </c>
      <c r="B38" s="35" t="s">
        <v>52</v>
      </c>
      <c r="C38" s="30">
        <v>239.66315998818885</v>
      </c>
      <c r="D38" s="31"/>
      <c r="G38" s="11"/>
      <c r="H38" s="11"/>
      <c r="I38" s="11"/>
    </row>
    <row r="39" spans="1:9" ht="18.75">
      <c r="A39" s="32" t="s">
        <v>49</v>
      </c>
      <c r="B39" s="33" t="s">
        <v>53</v>
      </c>
      <c r="C39" s="30">
        <v>242.98862835625414</v>
      </c>
      <c r="D39" s="31"/>
      <c r="G39" s="11"/>
      <c r="H39" s="11"/>
      <c r="I39" s="11"/>
    </row>
    <row r="40" spans="1:9" ht="18.75">
      <c r="A40" s="34" t="str">
        <f>A39</f>
        <v>Экскаватор  </v>
      </c>
      <c r="B40" s="35" t="str">
        <f>'[1]Калькуляция'!B34</f>
        <v>ЕК-18</v>
      </c>
      <c r="C40" s="30">
        <v>358.57779250226747</v>
      </c>
      <c r="D40" s="31"/>
      <c r="G40" s="11"/>
      <c r="H40" s="11"/>
      <c r="I40" s="11"/>
    </row>
    <row r="41" spans="1:9" ht="18.75">
      <c r="A41" s="32" t="s">
        <v>54</v>
      </c>
      <c r="B41" s="33" t="s">
        <v>55</v>
      </c>
      <c r="C41" s="30">
        <v>192.20431543149897</v>
      </c>
      <c r="D41" s="31"/>
      <c r="G41" s="11"/>
      <c r="H41" s="11"/>
      <c r="I41" s="11"/>
    </row>
    <row r="42" spans="1:9" ht="18.75">
      <c r="A42" s="34" t="s">
        <v>56</v>
      </c>
      <c r="B42" s="54" t="s">
        <v>57</v>
      </c>
      <c r="C42" s="30">
        <v>190.2093764660363</v>
      </c>
      <c r="D42" s="31"/>
      <c r="G42" s="11"/>
      <c r="H42" s="11"/>
      <c r="I42" s="11"/>
    </row>
    <row r="43" spans="1:9" ht="18.75">
      <c r="A43" s="55" t="s">
        <v>58</v>
      </c>
      <c r="B43" s="33" t="s">
        <v>59</v>
      </c>
      <c r="C43" s="30">
        <v>367.55636591898224</v>
      </c>
      <c r="D43" s="31"/>
      <c r="G43" s="11"/>
      <c r="H43" s="11"/>
      <c r="I43" s="11"/>
    </row>
    <row r="44" spans="1:9" ht="18.75">
      <c r="A44" s="28" t="s">
        <v>54</v>
      </c>
      <c r="B44" s="29" t="s">
        <v>60</v>
      </c>
      <c r="C44" s="30">
        <v>180.82454820085928</v>
      </c>
      <c r="D44" s="31"/>
      <c r="G44" s="11"/>
      <c r="H44" s="11"/>
      <c r="I44" s="11"/>
    </row>
    <row r="45" spans="1:4" s="45" customFormat="1" ht="21" customHeight="1">
      <c r="A45" s="56" t="s">
        <v>61</v>
      </c>
      <c r="B45" s="57" t="s">
        <v>62</v>
      </c>
      <c r="C45" s="30">
        <v>295.1140221716885</v>
      </c>
      <c r="D45" s="44"/>
    </row>
    <row r="46" spans="1:4" s="45" customFormat="1" ht="18.75">
      <c r="A46" s="58" t="s">
        <v>61</v>
      </c>
      <c r="B46" s="47" t="s">
        <v>63</v>
      </c>
      <c r="C46" s="30">
        <v>360.7601921498906</v>
      </c>
      <c r="D46" s="44"/>
    </row>
    <row r="47" spans="1:9" ht="18.75">
      <c r="A47" s="59" t="s">
        <v>64</v>
      </c>
      <c r="B47" s="35" t="s">
        <v>65</v>
      </c>
      <c r="C47" s="30">
        <v>193.60730049576205</v>
      </c>
      <c r="D47" s="31"/>
      <c r="G47" s="11"/>
      <c r="H47" s="11"/>
      <c r="I47" s="11"/>
    </row>
    <row r="48" spans="1:9" ht="18.75">
      <c r="A48" s="55" t="s">
        <v>64</v>
      </c>
      <c r="B48" s="33" t="s">
        <v>66</v>
      </c>
      <c r="C48" s="30">
        <v>206.78766081871345</v>
      </c>
      <c r="D48" s="31"/>
      <c r="G48" s="11"/>
      <c r="H48" s="11"/>
      <c r="I48" s="11"/>
    </row>
    <row r="49" spans="1:9" ht="18.75" hidden="1">
      <c r="A49" s="59" t="s">
        <v>64</v>
      </c>
      <c r="B49" s="35" t="s">
        <v>67</v>
      </c>
      <c r="C49" s="30"/>
      <c r="D49" s="31"/>
      <c r="G49" s="11"/>
      <c r="H49" s="11"/>
      <c r="I49" s="11"/>
    </row>
    <row r="50" spans="1:4" s="45" customFormat="1" ht="18.75">
      <c r="A50" s="60" t="s">
        <v>68</v>
      </c>
      <c r="B50" s="57" t="s">
        <v>69</v>
      </c>
      <c r="C50" s="30">
        <v>323.2261571238349</v>
      </c>
      <c r="D50" s="44"/>
    </row>
    <row r="51" spans="1:4" s="45" customFormat="1" ht="18.75">
      <c r="A51" s="61" t="s">
        <v>70</v>
      </c>
      <c r="B51" s="62" t="s">
        <v>71</v>
      </c>
      <c r="C51" s="30">
        <v>1003.9041219512194</v>
      </c>
      <c r="D51" s="44"/>
    </row>
    <row r="52" spans="1:9" ht="18.75">
      <c r="A52" s="32" t="s">
        <v>72</v>
      </c>
      <c r="B52" s="33" t="s">
        <v>73</v>
      </c>
      <c r="C52" s="30">
        <v>220.53805543558343</v>
      </c>
      <c r="D52" s="31"/>
      <c r="G52" s="11"/>
      <c r="H52" s="11"/>
      <c r="I52" s="11"/>
    </row>
    <row r="53" spans="1:9" ht="18.75">
      <c r="A53" s="32" t="s">
        <v>72</v>
      </c>
      <c r="B53" s="33" t="s">
        <v>74</v>
      </c>
      <c r="C53" s="30">
        <v>222.52414523627374</v>
      </c>
      <c r="D53" s="31"/>
      <c r="G53" s="11"/>
      <c r="H53" s="11"/>
      <c r="I53" s="11"/>
    </row>
    <row r="54" spans="1:9" ht="18.75">
      <c r="A54" s="32" t="s">
        <v>75</v>
      </c>
      <c r="B54" s="33" t="s">
        <v>76</v>
      </c>
      <c r="C54" s="30">
        <v>267.03029097387173</v>
      </c>
      <c r="D54" s="31"/>
      <c r="G54" s="11"/>
      <c r="H54" s="11"/>
      <c r="I54" s="11"/>
    </row>
    <row r="55" spans="1:9" ht="18.75" hidden="1">
      <c r="A55" s="34" t="s">
        <v>77</v>
      </c>
      <c r="B55" s="35" t="s">
        <v>78</v>
      </c>
      <c r="C55" s="30"/>
      <c r="D55" s="31"/>
      <c r="G55" s="11"/>
      <c r="H55" s="11"/>
      <c r="I55" s="11"/>
    </row>
    <row r="56" spans="1:9" ht="18.75">
      <c r="A56" s="34" t="s">
        <v>77</v>
      </c>
      <c r="B56" s="35" t="s">
        <v>79</v>
      </c>
      <c r="C56" s="30">
        <v>205.7136751438793</v>
      </c>
      <c r="D56" s="31"/>
      <c r="G56" s="11"/>
      <c r="H56" s="11"/>
      <c r="I56" s="11"/>
    </row>
    <row r="57" spans="1:4" s="27" customFormat="1" ht="26.25" customHeight="1">
      <c r="A57" s="22" t="s">
        <v>80</v>
      </c>
      <c r="B57" s="23"/>
      <c r="C57" s="25"/>
      <c r="D57" s="25"/>
    </row>
    <row r="58" spans="1:9" ht="18.75">
      <c r="A58" s="32" t="s">
        <v>81</v>
      </c>
      <c r="B58" s="33" t="s">
        <v>82</v>
      </c>
      <c r="C58" s="30">
        <v>257.8309279179652</v>
      </c>
      <c r="D58" s="31"/>
      <c r="G58" s="11"/>
      <c r="H58" s="11"/>
      <c r="I58" s="11"/>
    </row>
    <row r="59" spans="1:9" ht="18.75">
      <c r="A59" s="63" t="s">
        <v>83</v>
      </c>
      <c r="B59" s="64" t="s">
        <v>84</v>
      </c>
      <c r="C59" s="30">
        <v>673.6221578767123</v>
      </c>
      <c r="D59" s="31"/>
      <c r="G59" s="11"/>
      <c r="H59" s="11"/>
      <c r="I59" s="11"/>
    </row>
    <row r="60" spans="1:9" ht="18.75">
      <c r="A60" s="32" t="s">
        <v>85</v>
      </c>
      <c r="B60" s="33" t="s">
        <v>86</v>
      </c>
      <c r="C60" s="30">
        <v>272.2812944121447</v>
      </c>
      <c r="D60" s="31"/>
      <c r="G60" s="11"/>
      <c r="H60" s="11"/>
      <c r="I60" s="11"/>
    </row>
    <row r="61" spans="1:9" ht="37.5">
      <c r="A61" s="65" t="s">
        <v>87</v>
      </c>
      <c r="B61" s="33" t="s">
        <v>88</v>
      </c>
      <c r="C61" s="30">
        <v>301.1588856778997</v>
      </c>
      <c r="D61" s="31"/>
      <c r="G61" s="11"/>
      <c r="H61" s="11"/>
      <c r="I61" s="11"/>
    </row>
    <row r="62" spans="1:4" s="69" customFormat="1" ht="18.75">
      <c r="A62" s="66" t="s">
        <v>89</v>
      </c>
      <c r="B62" s="33" t="s">
        <v>90</v>
      </c>
      <c r="C62" s="67">
        <v>212.65464029656772</v>
      </c>
      <c r="D62" s="68"/>
    </row>
    <row r="63" spans="1:4" s="69" customFormat="1" ht="26.25" customHeight="1">
      <c r="A63" s="70" t="s">
        <v>91</v>
      </c>
      <c r="B63" s="71" t="s">
        <v>90</v>
      </c>
      <c r="C63" s="67">
        <v>191.0587231895983</v>
      </c>
      <c r="D63" s="68"/>
    </row>
    <row r="64" spans="1:9" ht="37.5" customHeight="1">
      <c r="A64" s="65" t="s">
        <v>92</v>
      </c>
      <c r="B64" s="71" t="s">
        <v>90</v>
      </c>
      <c r="C64" s="30">
        <v>238.58607113676868</v>
      </c>
      <c r="D64" s="31"/>
      <c r="G64" s="11"/>
      <c r="H64" s="11"/>
      <c r="I64" s="11"/>
    </row>
    <row r="65" spans="1:9" ht="18.75">
      <c r="A65" s="72" t="s">
        <v>93</v>
      </c>
      <c r="B65" s="35" t="s">
        <v>94</v>
      </c>
      <c r="C65" s="30">
        <v>199.05138795459868</v>
      </c>
      <c r="D65" s="31"/>
      <c r="G65" s="11"/>
      <c r="H65" s="11"/>
      <c r="I65" s="11"/>
    </row>
    <row r="66" spans="1:9" ht="18.75">
      <c r="A66" s="65" t="s">
        <v>95</v>
      </c>
      <c r="B66" s="33" t="s">
        <v>94</v>
      </c>
      <c r="C66" s="30">
        <v>202.78870531742467</v>
      </c>
      <c r="D66" s="31"/>
      <c r="G66" s="11"/>
      <c r="H66" s="11"/>
      <c r="I66" s="11"/>
    </row>
    <row r="67" spans="1:9" ht="21.75" customHeight="1">
      <c r="A67" s="73" t="s">
        <v>96</v>
      </c>
      <c r="B67" s="74" t="s">
        <v>94</v>
      </c>
      <c r="C67" s="30">
        <v>223.10827867537103</v>
      </c>
      <c r="D67" s="31"/>
      <c r="G67" s="11"/>
      <c r="H67" s="11"/>
      <c r="I67" s="11"/>
    </row>
    <row r="68" spans="1:9" ht="27.75" customHeight="1">
      <c r="A68" s="75" t="s">
        <v>97</v>
      </c>
      <c r="B68" s="29" t="s">
        <v>98</v>
      </c>
      <c r="C68" s="30">
        <v>229.0424641278213</v>
      </c>
      <c r="D68" s="31"/>
      <c r="G68" s="11"/>
      <c r="H68" s="11"/>
      <c r="I68" s="11"/>
    </row>
    <row r="69" spans="1:9" ht="18.75">
      <c r="A69" s="76" t="s">
        <v>99</v>
      </c>
      <c r="B69" s="35" t="s">
        <v>100</v>
      </c>
      <c r="C69" s="30">
        <v>259.45422645970393</v>
      </c>
      <c r="D69" s="31"/>
      <c r="G69" s="11"/>
      <c r="H69" s="11"/>
      <c r="I69" s="11"/>
    </row>
    <row r="70" spans="1:9" ht="18.75">
      <c r="A70" s="32" t="s">
        <v>96</v>
      </c>
      <c r="B70" s="33" t="s">
        <v>101</v>
      </c>
      <c r="C70" s="30">
        <v>212.40774586225308</v>
      </c>
      <c r="D70" s="31"/>
      <c r="G70" s="11"/>
      <c r="H70" s="11"/>
      <c r="I70" s="11"/>
    </row>
    <row r="71" spans="1:9" ht="18.75">
      <c r="A71" s="59" t="s">
        <v>102</v>
      </c>
      <c r="B71" s="35" t="s">
        <v>103</v>
      </c>
      <c r="C71" s="30">
        <v>239.0779034280937</v>
      </c>
      <c r="D71" s="31"/>
      <c r="G71" s="11"/>
      <c r="H71" s="11"/>
      <c r="I71" s="11"/>
    </row>
    <row r="72" spans="1:9" ht="18.75">
      <c r="A72" s="32" t="s">
        <v>104</v>
      </c>
      <c r="B72" s="33" t="s">
        <v>105</v>
      </c>
      <c r="C72" s="30">
        <v>215.56958406325458</v>
      </c>
      <c r="D72" s="31">
        <v>5.6</v>
      </c>
      <c r="G72" s="11"/>
      <c r="H72" s="11"/>
      <c r="I72" s="11"/>
    </row>
    <row r="73" spans="1:9" ht="18.75">
      <c r="A73" s="34" t="s">
        <v>106</v>
      </c>
      <c r="B73" s="35" t="s">
        <v>107</v>
      </c>
      <c r="C73" s="30">
        <v>231.15556284717104</v>
      </c>
      <c r="D73" s="31">
        <v>6.7</v>
      </c>
      <c r="G73" s="11"/>
      <c r="H73" s="11"/>
      <c r="I73" s="11"/>
    </row>
    <row r="74" spans="1:9" ht="18.75">
      <c r="A74" s="32" t="s">
        <v>104</v>
      </c>
      <c r="B74" s="33" t="s">
        <v>108</v>
      </c>
      <c r="C74" s="30">
        <v>221.52990246168133</v>
      </c>
      <c r="D74" s="31">
        <v>6</v>
      </c>
      <c r="G74" s="11"/>
      <c r="H74" s="11"/>
      <c r="I74" s="11"/>
    </row>
    <row r="75" spans="1:9" ht="18.75">
      <c r="A75" s="34" t="s">
        <v>106</v>
      </c>
      <c r="B75" s="35" t="s">
        <v>109</v>
      </c>
      <c r="C75" s="30">
        <v>237.38651563165115</v>
      </c>
      <c r="D75" s="31">
        <v>7.1</v>
      </c>
      <c r="G75" s="11"/>
      <c r="H75" s="11"/>
      <c r="I75" s="11"/>
    </row>
    <row r="76" spans="1:9" ht="21.75" customHeight="1">
      <c r="A76" s="53" t="s">
        <v>110</v>
      </c>
      <c r="B76" s="33" t="s">
        <v>111</v>
      </c>
      <c r="C76" s="30">
        <v>265.9149135338346</v>
      </c>
      <c r="D76" s="31"/>
      <c r="G76" s="11"/>
      <c r="H76" s="11"/>
      <c r="I76" s="11"/>
    </row>
    <row r="77" spans="1:9" ht="18.75">
      <c r="A77" s="77" t="s">
        <v>112</v>
      </c>
      <c r="B77" s="78">
        <v>3741</v>
      </c>
      <c r="C77" s="30">
        <v>216.09399699685605</v>
      </c>
      <c r="D77" s="31"/>
      <c r="G77" s="11"/>
      <c r="H77" s="11"/>
      <c r="I77" s="11"/>
    </row>
    <row r="78" spans="1:9" ht="18.75">
      <c r="A78" s="32" t="s">
        <v>113</v>
      </c>
      <c r="B78" s="33" t="s">
        <v>114</v>
      </c>
      <c r="C78" s="30">
        <v>214.44094935832334</v>
      </c>
      <c r="D78" s="31"/>
      <c r="G78" s="11"/>
      <c r="H78" s="11"/>
      <c r="I78" s="11"/>
    </row>
    <row r="79" spans="1:9" ht="18.75">
      <c r="A79" s="32" t="s">
        <v>115</v>
      </c>
      <c r="B79" s="33" t="s">
        <v>116</v>
      </c>
      <c r="C79" s="30">
        <v>179.11567217729691</v>
      </c>
      <c r="D79" s="31"/>
      <c r="G79" s="11"/>
      <c r="H79" s="11"/>
      <c r="I79" s="11"/>
    </row>
    <row r="80" spans="1:4" s="27" customFormat="1" ht="21.75" customHeight="1">
      <c r="A80" s="79" t="s">
        <v>117</v>
      </c>
      <c r="B80" s="80"/>
      <c r="C80" s="25"/>
      <c r="D80" s="25"/>
    </row>
    <row r="81" spans="1:9" ht="18.75">
      <c r="A81" s="34" t="s">
        <v>118</v>
      </c>
      <c r="B81" s="81">
        <v>3307</v>
      </c>
      <c r="C81" s="30">
        <v>129.25631067961166</v>
      </c>
      <c r="D81" s="31">
        <v>4.9</v>
      </c>
      <c r="G81" s="11"/>
      <c r="H81" s="11"/>
      <c r="I81" s="11"/>
    </row>
    <row r="82" spans="1:9" ht="18.75">
      <c r="A82" s="32" t="s">
        <v>118</v>
      </c>
      <c r="B82" s="82" t="s">
        <v>119</v>
      </c>
      <c r="C82" s="30">
        <v>130.45743944636678</v>
      </c>
      <c r="D82" s="31">
        <v>5.2</v>
      </c>
      <c r="G82" s="11"/>
      <c r="H82" s="11"/>
      <c r="I82" s="11"/>
    </row>
    <row r="83" spans="1:9" ht="18.75">
      <c r="A83" s="34" t="s">
        <v>118</v>
      </c>
      <c r="B83" s="35" t="s">
        <v>120</v>
      </c>
      <c r="C83" s="30">
        <v>129.9779201996427</v>
      </c>
      <c r="D83" s="31">
        <v>5.1</v>
      </c>
      <c r="G83" s="11"/>
      <c r="H83" s="11"/>
      <c r="I83" s="11"/>
    </row>
    <row r="84" spans="1:9" ht="18.75">
      <c r="A84" s="32" t="s">
        <v>121</v>
      </c>
      <c r="B84" s="83" t="s">
        <v>122</v>
      </c>
      <c r="C84" s="30">
        <v>129.29404715586338</v>
      </c>
      <c r="D84" s="31">
        <v>5.9</v>
      </c>
      <c r="G84" s="11"/>
      <c r="H84" s="11"/>
      <c r="I84" s="11"/>
    </row>
    <row r="85" spans="1:9" ht="18.75">
      <c r="A85" s="34" t="s">
        <v>123</v>
      </c>
      <c r="B85" s="81">
        <v>131</v>
      </c>
      <c r="C85" s="30">
        <v>129.0364123435166</v>
      </c>
      <c r="D85" s="31">
        <v>6.1</v>
      </c>
      <c r="G85" s="11"/>
      <c r="H85" s="11"/>
      <c r="I85" s="11"/>
    </row>
    <row r="86" spans="1:9" ht="18.75">
      <c r="A86" s="32" t="s">
        <v>123</v>
      </c>
      <c r="B86" s="84" t="s">
        <v>124</v>
      </c>
      <c r="C86" s="30">
        <v>129.4146068096042</v>
      </c>
      <c r="D86" s="31">
        <v>5.8</v>
      </c>
      <c r="G86" s="11"/>
      <c r="H86" s="11"/>
      <c r="I86" s="11"/>
    </row>
    <row r="87" spans="1:9" ht="18.75">
      <c r="A87" s="34" t="s">
        <v>123</v>
      </c>
      <c r="B87" s="85" t="s">
        <v>125</v>
      </c>
      <c r="C87" s="30">
        <v>135.27102437519284</v>
      </c>
      <c r="D87" s="31">
        <v>5.8</v>
      </c>
      <c r="G87" s="11"/>
      <c r="H87" s="11"/>
      <c r="I87" s="11"/>
    </row>
    <row r="88" spans="1:9" ht="39" customHeight="1">
      <c r="A88" s="32" t="s">
        <v>123</v>
      </c>
      <c r="B88" s="86" t="s">
        <v>126</v>
      </c>
      <c r="C88" s="30">
        <v>129.28102437519283</v>
      </c>
      <c r="D88" s="31">
        <v>7.1</v>
      </c>
      <c r="G88" s="11"/>
      <c r="H88" s="11"/>
      <c r="I88" s="11"/>
    </row>
    <row r="89" spans="1:9" ht="18.75">
      <c r="A89" s="49" t="s">
        <v>127</v>
      </c>
      <c r="B89" s="86" t="s">
        <v>128</v>
      </c>
      <c r="C89" s="30">
        <v>129.28102437519283</v>
      </c>
      <c r="D89" s="31">
        <v>6.1</v>
      </c>
      <c r="G89" s="11"/>
      <c r="H89" s="11"/>
      <c r="I89" s="11"/>
    </row>
    <row r="90" spans="1:9" ht="27" customHeight="1">
      <c r="A90" s="40" t="s">
        <v>129</v>
      </c>
      <c r="B90" s="87" t="s">
        <v>130</v>
      </c>
      <c r="C90" s="30">
        <v>130.27592847317743</v>
      </c>
      <c r="D90" s="31">
        <v>5.1</v>
      </c>
      <c r="G90" s="11"/>
      <c r="H90" s="11"/>
      <c r="I90" s="11"/>
    </row>
    <row r="91" spans="1:9" ht="56.25" customHeight="1">
      <c r="A91" s="40" t="s">
        <v>123</v>
      </c>
      <c r="B91" s="88" t="s">
        <v>131</v>
      </c>
      <c r="C91" s="30">
        <v>130.78321939092604</v>
      </c>
      <c r="D91" s="31">
        <v>7.8</v>
      </c>
      <c r="G91" s="11"/>
      <c r="H91" s="11"/>
      <c r="I91" s="11"/>
    </row>
    <row r="92" spans="1:9" ht="18.75" customHeight="1">
      <c r="A92" s="89" t="s">
        <v>123</v>
      </c>
      <c r="B92" s="90" t="s">
        <v>132</v>
      </c>
      <c r="C92" s="30">
        <v>131.47245657568237</v>
      </c>
      <c r="D92" s="31">
        <v>5.3</v>
      </c>
      <c r="G92" s="11"/>
      <c r="H92" s="11"/>
      <c r="I92" s="11"/>
    </row>
    <row r="93" spans="1:9" ht="37.5">
      <c r="A93" s="91" t="s">
        <v>123</v>
      </c>
      <c r="B93" s="86" t="s">
        <v>133</v>
      </c>
      <c r="C93" s="30">
        <v>131.7698292973402</v>
      </c>
      <c r="D93" s="31">
        <v>6</v>
      </c>
      <c r="G93" s="11"/>
      <c r="H93" s="11"/>
      <c r="I93" s="11"/>
    </row>
    <row r="94" spans="1:9" ht="18.75">
      <c r="A94" s="34" t="s">
        <v>134</v>
      </c>
      <c r="B94" s="85" t="s">
        <v>135</v>
      </c>
      <c r="C94" s="30">
        <v>134.45600000000002</v>
      </c>
      <c r="D94" s="31">
        <v>7.6</v>
      </c>
      <c r="G94" s="11"/>
      <c r="H94" s="11"/>
      <c r="I94" s="11"/>
    </row>
    <row r="95" spans="1:9" ht="18.75">
      <c r="A95" s="32" t="s">
        <v>129</v>
      </c>
      <c r="B95" s="83" t="s">
        <v>136</v>
      </c>
      <c r="C95" s="30">
        <v>131.4862584476756</v>
      </c>
      <c r="D95" s="31">
        <v>5.5</v>
      </c>
      <c r="G95" s="11"/>
      <c r="H95" s="11"/>
      <c r="I95" s="11"/>
    </row>
    <row r="96" spans="1:9" ht="18.75">
      <c r="A96" s="34" t="s">
        <v>129</v>
      </c>
      <c r="B96" s="54" t="s">
        <v>137</v>
      </c>
      <c r="C96" s="30">
        <v>131.48550368550372</v>
      </c>
      <c r="D96" s="31">
        <v>5.9</v>
      </c>
      <c r="G96" s="11"/>
      <c r="H96" s="11"/>
      <c r="I96" s="11"/>
    </row>
    <row r="97" spans="1:9" ht="18.75">
      <c r="A97" s="32" t="s">
        <v>129</v>
      </c>
      <c r="B97" s="33" t="s">
        <v>138</v>
      </c>
      <c r="C97" s="30">
        <v>607.8</v>
      </c>
      <c r="D97" s="31">
        <v>9.9</v>
      </c>
      <c r="G97" s="11"/>
      <c r="H97" s="11"/>
      <c r="I97" s="11"/>
    </row>
    <row r="98" spans="1:5" s="15" customFormat="1" ht="18.75">
      <c r="A98" s="35"/>
      <c r="B98" s="35"/>
      <c r="C98" s="92"/>
      <c r="D98" s="93" t="e">
        <f>SUM(#REF!)</f>
        <v>#REF!</v>
      </c>
      <c r="E98" s="94"/>
    </row>
    <row r="99" spans="1:9" ht="63.75" customHeight="1">
      <c r="A99" s="95" t="s">
        <v>139</v>
      </c>
      <c r="B99" s="95"/>
      <c r="C99" s="92"/>
      <c r="D99" s="93"/>
      <c r="E99" s="5"/>
      <c r="G99" s="11"/>
      <c r="H99" s="11"/>
      <c r="I99" s="11"/>
    </row>
    <row r="100" spans="1:9" ht="63.75" customHeight="1">
      <c r="A100" s="96"/>
      <c r="B100" s="97" t="s">
        <v>140</v>
      </c>
      <c r="C100" s="92"/>
      <c r="D100" s="93"/>
      <c r="E100" s="5"/>
      <c r="G100" s="11"/>
      <c r="H100" s="11"/>
      <c r="I100" s="11"/>
    </row>
    <row r="101" spans="1:9" ht="18.75">
      <c r="A101" s="15"/>
      <c r="B101" s="98"/>
      <c r="C101" s="92"/>
      <c r="D101" s="93"/>
      <c r="E101" s="5"/>
      <c r="G101" s="11"/>
      <c r="H101" s="11"/>
      <c r="I101" s="11"/>
    </row>
    <row r="102" spans="1:4" s="5" customFormat="1" ht="18.75">
      <c r="A102" s="99" t="s">
        <v>141</v>
      </c>
      <c r="B102" s="93"/>
      <c r="C102" s="9"/>
      <c r="D102" s="100" t="s">
        <v>142</v>
      </c>
    </row>
    <row r="103" spans="1:8" ht="18.75">
      <c r="A103" s="15"/>
      <c r="B103" s="98"/>
      <c r="C103" s="92"/>
      <c r="D103" s="101"/>
      <c r="E103" s="1"/>
      <c r="F103" s="1"/>
      <c r="G103" s="4"/>
      <c r="H103" s="4"/>
    </row>
    <row r="104" spans="1:8" ht="18.75">
      <c r="A104" s="15"/>
      <c r="B104" s="98"/>
      <c r="C104" s="92"/>
      <c r="D104" s="93"/>
      <c r="E104" s="5"/>
      <c r="F104" s="5"/>
      <c r="G104" s="102"/>
      <c r="H104" s="102"/>
    </row>
    <row r="105" spans="1:8" ht="18.75">
      <c r="A105" s="15"/>
      <c r="B105" s="98"/>
      <c r="C105" s="92"/>
      <c r="D105" s="93"/>
      <c r="E105" s="5"/>
      <c r="F105" s="5"/>
      <c r="G105" s="102"/>
      <c r="H105" s="102"/>
    </row>
    <row r="106" spans="1:6" ht="18.75">
      <c r="A106" s="15"/>
      <c r="B106" s="98"/>
      <c r="C106" s="92"/>
      <c r="D106" s="93"/>
      <c r="E106" s="5"/>
      <c r="F106" s="5"/>
    </row>
    <row r="107" spans="1:6" ht="18.75">
      <c r="A107" s="15"/>
      <c r="B107" s="98"/>
      <c r="C107" s="92"/>
      <c r="D107" s="93"/>
      <c r="E107" s="5"/>
      <c r="F107" s="5"/>
    </row>
    <row r="108" spans="1:6" ht="18.75">
      <c r="A108" s="15"/>
      <c r="B108" s="98"/>
      <c r="C108" s="92"/>
      <c r="D108" s="93"/>
      <c r="E108" s="5"/>
      <c r="F108" s="5"/>
    </row>
    <row r="109" spans="1:6" ht="18.75">
      <c r="A109" s="15"/>
      <c r="B109" s="98"/>
      <c r="C109" s="92"/>
      <c r="D109" s="93"/>
      <c r="E109" s="5"/>
      <c r="F109" s="5"/>
    </row>
    <row r="110" spans="1:6" ht="18.75">
      <c r="A110" s="15"/>
      <c r="B110" s="98"/>
      <c r="C110" s="92"/>
      <c r="D110" s="93"/>
      <c r="E110" s="5"/>
      <c r="F110" s="5"/>
    </row>
    <row r="111" spans="1:6" ht="18.75">
      <c r="A111" s="15"/>
      <c r="B111" s="98"/>
      <c r="C111" s="92"/>
      <c r="D111" s="93"/>
      <c r="E111" s="5"/>
      <c r="F111" s="5"/>
    </row>
    <row r="112" spans="1:6" ht="18.75">
      <c r="A112" s="15"/>
      <c r="B112" s="98"/>
      <c r="C112" s="92"/>
      <c r="D112" s="93"/>
      <c r="E112" s="5"/>
      <c r="F112" s="5"/>
    </row>
    <row r="113" spans="1:6" ht="18.75">
      <c r="A113" s="15"/>
      <c r="B113" s="98"/>
      <c r="C113" s="92"/>
      <c r="D113" s="93"/>
      <c r="E113" s="5"/>
      <c r="F113" s="5"/>
    </row>
    <row r="114" spans="1:4" ht="18.75">
      <c r="A114" s="15"/>
      <c r="B114" s="98"/>
      <c r="C114" s="103"/>
      <c r="D114" s="98"/>
    </row>
    <row r="115" spans="1:4" ht="18.75">
      <c r="A115" s="15"/>
      <c r="B115" s="98"/>
      <c r="C115" s="103"/>
      <c r="D115" s="98"/>
    </row>
    <row r="116" spans="1:4" ht="18.75">
      <c r="A116" s="15"/>
      <c r="B116" s="98"/>
      <c r="C116" s="103"/>
      <c r="D116" s="98"/>
    </row>
    <row r="117" spans="1:4" ht="18.75">
      <c r="A117" s="15"/>
      <c r="B117" s="98"/>
      <c r="C117" s="103"/>
      <c r="D117" s="98"/>
    </row>
    <row r="118" spans="1:4" ht="18.75">
      <c r="A118" s="15"/>
      <c r="B118" s="98"/>
      <c r="C118" s="103"/>
      <c r="D118" s="98"/>
    </row>
    <row r="119" spans="1:4" ht="18.75">
      <c r="A119" s="15"/>
      <c r="B119" s="98"/>
      <c r="C119" s="103"/>
      <c r="D119" s="98"/>
    </row>
    <row r="120" spans="1:4" ht="18.75">
      <c r="A120" s="104" t="s">
        <v>143</v>
      </c>
      <c r="B120" s="98"/>
      <c r="C120" s="103"/>
      <c r="D120" s="98"/>
    </row>
    <row r="121" spans="1:4" ht="18.75">
      <c r="A121" s="104"/>
      <c r="B121" s="98"/>
      <c r="C121" s="103"/>
      <c r="D121" s="98"/>
    </row>
    <row r="122" spans="1:4" ht="18.75">
      <c r="A122" s="104"/>
      <c r="B122" s="98"/>
      <c r="C122" s="103"/>
      <c r="D122" s="98"/>
    </row>
    <row r="123" spans="1:4" ht="18.75">
      <c r="A123" s="104" t="s">
        <v>144</v>
      </c>
      <c r="B123" s="69"/>
      <c r="C123" s="105"/>
      <c r="D123" s="69"/>
    </row>
    <row r="124" spans="1:4" ht="18.75">
      <c r="A124" s="104"/>
      <c r="B124" s="69"/>
      <c r="C124" s="105"/>
      <c r="D124" s="69"/>
    </row>
    <row r="125" spans="1:4" ht="18.75">
      <c r="A125" s="104" t="s">
        <v>145</v>
      </c>
      <c r="B125" s="69"/>
      <c r="C125" s="105"/>
      <c r="D125" s="69"/>
    </row>
    <row r="126" spans="1:4" ht="18.75">
      <c r="A126" s="104"/>
      <c r="B126" s="69"/>
      <c r="C126" s="105"/>
      <c r="D126" s="69"/>
    </row>
    <row r="127" spans="1:4" ht="18.75">
      <c r="A127" s="104" t="s">
        <v>146</v>
      </c>
      <c r="B127" s="69"/>
      <c r="C127" s="105"/>
      <c r="D127" s="69"/>
    </row>
    <row r="128" spans="1:4" ht="18.75">
      <c r="A128" s="104"/>
      <c r="B128" s="69"/>
      <c r="C128" s="105"/>
      <c r="D128" s="69"/>
    </row>
    <row r="129" spans="1:4" ht="18.75">
      <c r="A129" s="104" t="s">
        <v>147</v>
      </c>
      <c r="B129" s="69"/>
      <c r="C129" s="105"/>
      <c r="D129" s="69"/>
    </row>
    <row r="130" spans="1:4" ht="18.75">
      <c r="A130" s="104"/>
      <c r="B130" s="69"/>
      <c r="C130" s="105"/>
      <c r="D130" s="69"/>
    </row>
    <row r="131" spans="1:4" ht="18.75">
      <c r="A131" s="104" t="s">
        <v>148</v>
      </c>
      <c r="B131" s="69"/>
      <c r="C131" s="105"/>
      <c r="D131" s="69"/>
    </row>
    <row r="132" spans="1:4" ht="18.75">
      <c r="A132" s="104" t="s">
        <v>149</v>
      </c>
      <c r="B132" s="69"/>
      <c r="C132" s="105"/>
      <c r="D132" s="69"/>
    </row>
    <row r="133" spans="1:4" ht="18.75">
      <c r="A133" s="104"/>
      <c r="B133" s="69"/>
      <c r="C133" s="105"/>
      <c r="D133" s="69"/>
    </row>
    <row r="134" spans="1:4" ht="18.75">
      <c r="A134" s="104"/>
      <c r="B134" s="69"/>
      <c r="C134" s="105"/>
      <c r="D134" s="69"/>
    </row>
    <row r="135" spans="1:4" ht="18.75">
      <c r="A135" s="104"/>
      <c r="B135" s="69"/>
      <c r="C135" s="105"/>
      <c r="D135" s="69"/>
    </row>
    <row r="136" spans="1:4" ht="18.75">
      <c r="A136" s="104"/>
      <c r="B136" s="69"/>
      <c r="C136" s="105"/>
      <c r="D136" s="69"/>
    </row>
    <row r="137" spans="1:4" ht="18.75">
      <c r="A137" s="104"/>
      <c r="B137" s="69"/>
      <c r="C137" s="105"/>
      <c r="D137" s="69"/>
    </row>
    <row r="138" spans="1:4" ht="18.75">
      <c r="A138" s="104"/>
      <c r="B138" s="69"/>
      <c r="C138" s="105"/>
      <c r="D138" s="69"/>
    </row>
    <row r="139" spans="1:4" ht="18.75">
      <c r="A139" s="104" t="s">
        <v>150</v>
      </c>
      <c r="B139" s="69"/>
      <c r="C139" s="105"/>
      <c r="D139" s="69"/>
    </row>
    <row r="140" spans="1:4" ht="18.75">
      <c r="A140" s="104" t="s">
        <v>151</v>
      </c>
      <c r="B140" s="69"/>
      <c r="C140" s="105"/>
      <c r="D140" s="69"/>
    </row>
    <row r="141" spans="1:4" ht="18.75">
      <c r="A141" s="106"/>
      <c r="B141" s="69"/>
      <c r="C141" s="105"/>
      <c r="D141" s="69"/>
    </row>
    <row r="142" spans="1:4" ht="33" customHeight="1">
      <c r="A142" s="107"/>
      <c r="B142" s="106"/>
      <c r="C142" s="105"/>
      <c r="D142" s="69"/>
    </row>
    <row r="143" spans="1:9" ht="33" customHeight="1">
      <c r="A143" s="106"/>
      <c r="B143" s="105"/>
      <c r="C143" s="69"/>
      <c r="F143" s="12"/>
      <c r="H143" s="5"/>
      <c r="I143" s="11"/>
    </row>
    <row r="144" spans="1:9" ht="33" customHeight="1">
      <c r="A144" s="106"/>
      <c r="B144" s="105"/>
      <c r="C144" s="69"/>
      <c r="F144" s="12"/>
      <c r="H144" s="5"/>
      <c r="I144" s="11"/>
    </row>
    <row r="145" spans="1:9" ht="33" customHeight="1">
      <c r="A145" s="106"/>
      <c r="B145" s="105"/>
      <c r="C145" s="69"/>
      <c r="F145" s="12"/>
      <c r="H145" s="5"/>
      <c r="I145" s="11"/>
    </row>
    <row r="146" spans="1:9" ht="33" customHeight="1">
      <c r="A146" s="106"/>
      <c r="B146" s="105"/>
      <c r="C146" s="69"/>
      <c r="F146" s="12"/>
      <c r="H146" s="5"/>
      <c r="I146" s="11"/>
    </row>
    <row r="147" spans="1:9" ht="18.75">
      <c r="A147" s="69"/>
      <c r="B147" s="105"/>
      <c r="C147" s="69"/>
      <c r="F147" s="12"/>
      <c r="H147" s="5"/>
      <c r="I147" s="11"/>
    </row>
    <row r="148" spans="1:9" ht="18.75">
      <c r="A148" s="69"/>
      <c r="B148" s="105"/>
      <c r="C148" s="69"/>
      <c r="F148" s="12"/>
      <c r="H148" s="5"/>
      <c r="I148" s="11"/>
    </row>
    <row r="149" spans="1:9" ht="18.75">
      <c r="A149" s="69"/>
      <c r="B149" s="105"/>
      <c r="C149" s="69"/>
      <c r="F149" s="12"/>
      <c r="H149" s="5"/>
      <c r="I149" s="11"/>
    </row>
    <row r="150" spans="1:9" ht="18.75">
      <c r="A150" s="69"/>
      <c r="B150" s="105"/>
      <c r="C150" s="69"/>
      <c r="F150" s="12"/>
      <c r="H150" s="5"/>
      <c r="I150" s="11"/>
    </row>
    <row r="151" spans="1:9" ht="18.75">
      <c r="A151" s="69"/>
      <c r="B151" s="105"/>
      <c r="C151" s="69"/>
      <c r="F151" s="12"/>
      <c r="H151" s="5"/>
      <c r="I151" s="11"/>
    </row>
    <row r="152" spans="1:9" ht="18.75">
      <c r="A152" s="69"/>
      <c r="B152" s="105"/>
      <c r="C152" s="69"/>
      <c r="F152" s="12"/>
      <c r="H152" s="5"/>
      <c r="I152" s="11"/>
    </row>
    <row r="153" spans="1:9" ht="18.75">
      <c r="A153" s="69"/>
      <c r="B153" s="105"/>
      <c r="C153" s="69"/>
      <c r="F153" s="12"/>
      <c r="H153" s="5"/>
      <c r="I153" s="11"/>
    </row>
    <row r="154" spans="1:9" ht="18.75">
      <c r="A154" s="69"/>
      <c r="B154" s="105"/>
      <c r="C154" s="69"/>
      <c r="F154" s="12"/>
      <c r="H154" s="5"/>
      <c r="I154" s="11"/>
    </row>
    <row r="155" spans="1:9" ht="18.75">
      <c r="A155" s="69"/>
      <c r="B155" s="105"/>
      <c r="C155" s="69"/>
      <c r="F155" s="12"/>
      <c r="H155" s="5"/>
      <c r="I155" s="11"/>
    </row>
    <row r="156" spans="1:9" ht="18.75">
      <c r="A156" s="69"/>
      <c r="B156" s="105"/>
      <c r="C156" s="69"/>
      <c r="F156" s="12"/>
      <c r="H156" s="5"/>
      <c r="I156" s="11"/>
    </row>
    <row r="157" spans="1:9" ht="18.75">
      <c r="A157" s="69"/>
      <c r="B157" s="105"/>
      <c r="C157" s="69"/>
      <c r="F157" s="12"/>
      <c r="H157" s="5"/>
      <c r="I157" s="11"/>
    </row>
    <row r="158" spans="2:4" ht="18.75">
      <c r="B158" s="69"/>
      <c r="C158" s="105"/>
      <c r="D158" s="69"/>
    </row>
    <row r="159" spans="2:4" ht="18.75">
      <c r="B159" s="69"/>
      <c r="C159" s="105"/>
      <c r="D159" s="69"/>
    </row>
    <row r="160" spans="2:4" ht="18.75">
      <c r="B160" s="69"/>
      <c r="C160" s="105"/>
      <c r="D160" s="69"/>
    </row>
    <row r="161" spans="2:4" ht="18.75">
      <c r="B161" s="69"/>
      <c r="C161" s="105"/>
      <c r="D161" s="69"/>
    </row>
    <row r="162" spans="2:4" ht="18.75">
      <c r="B162" s="69"/>
      <c r="C162" s="105"/>
      <c r="D162" s="69"/>
    </row>
    <row r="163" spans="2:4" ht="18.75">
      <c r="B163" s="69"/>
      <c r="C163" s="105"/>
      <c r="D163" s="69"/>
    </row>
    <row r="164" spans="2:4" ht="18.75">
      <c r="B164" s="69"/>
      <c r="C164" s="105"/>
      <c r="D164" s="69"/>
    </row>
    <row r="165" spans="2:4" ht="18.75">
      <c r="B165" s="69"/>
      <c r="C165" s="105"/>
      <c r="D165" s="69"/>
    </row>
    <row r="166" spans="2:4" ht="18.75">
      <c r="B166" s="69"/>
      <c r="C166" s="105"/>
      <c r="D166" s="69"/>
    </row>
    <row r="167" spans="2:4" ht="18.75">
      <c r="B167" s="69"/>
      <c r="C167" s="105"/>
      <c r="D167" s="69"/>
    </row>
    <row r="168" spans="2:4" ht="18.75">
      <c r="B168" s="69"/>
      <c r="C168" s="105"/>
      <c r="D168" s="69"/>
    </row>
    <row r="169" spans="2:4" ht="18.75">
      <c r="B169" s="69"/>
      <c r="C169" s="105"/>
      <c r="D169" s="69"/>
    </row>
    <row r="170" spans="2:4" ht="18.75">
      <c r="B170" s="69"/>
      <c r="C170" s="105"/>
      <c r="D170" s="69"/>
    </row>
    <row r="171" spans="2:4" ht="18.75">
      <c r="B171" s="69"/>
      <c r="C171" s="105"/>
      <c r="D171" s="69"/>
    </row>
    <row r="172" spans="2:4" ht="18.75">
      <c r="B172" s="69"/>
      <c r="C172" s="105"/>
      <c r="D172" s="69"/>
    </row>
    <row r="173" spans="2:4" ht="18.75">
      <c r="B173" s="69"/>
      <c r="C173" s="105"/>
      <c r="D173" s="69"/>
    </row>
    <row r="174" spans="2:4" ht="18.75">
      <c r="B174" s="69"/>
      <c r="C174" s="105"/>
      <c r="D174" s="69"/>
    </row>
    <row r="175" spans="2:4" ht="18.75">
      <c r="B175" s="69"/>
      <c r="C175" s="105"/>
      <c r="D175" s="69"/>
    </row>
    <row r="176" spans="2:4" ht="18.75">
      <c r="B176" s="69"/>
      <c r="C176" s="105"/>
      <c r="D176" s="69"/>
    </row>
    <row r="177" spans="2:4" ht="18.75">
      <c r="B177" s="69"/>
      <c r="C177" s="105"/>
      <c r="D177" s="69"/>
    </row>
    <row r="178" spans="2:4" ht="18.75">
      <c r="B178" s="69"/>
      <c r="C178" s="105"/>
      <c r="D178" s="69"/>
    </row>
    <row r="179" spans="2:4" ht="18.75">
      <c r="B179" s="69"/>
      <c r="C179" s="105"/>
      <c r="D179" s="69"/>
    </row>
    <row r="180" spans="2:4" ht="18.75">
      <c r="B180" s="69"/>
      <c r="C180" s="105"/>
      <c r="D180" s="69"/>
    </row>
    <row r="181" spans="2:4" ht="18.75">
      <c r="B181" s="69"/>
      <c r="C181" s="105"/>
      <c r="D181" s="69"/>
    </row>
    <row r="182" spans="2:4" ht="18.75">
      <c r="B182" s="69"/>
      <c r="C182" s="105"/>
      <c r="D182" s="69"/>
    </row>
    <row r="183" spans="2:4" ht="18.75">
      <c r="B183" s="69"/>
      <c r="C183" s="105"/>
      <c r="D183" s="69"/>
    </row>
    <row r="184" spans="2:4" ht="18.75">
      <c r="B184" s="69"/>
      <c r="C184" s="105"/>
      <c r="D184" s="69"/>
    </row>
    <row r="185" spans="2:4" ht="18.75">
      <c r="B185" s="69"/>
      <c r="C185" s="105"/>
      <c r="D185" s="69"/>
    </row>
    <row r="186" spans="2:4" ht="18.75">
      <c r="B186" s="69"/>
      <c r="C186" s="105"/>
      <c r="D186" s="69"/>
    </row>
    <row r="187" spans="2:4" ht="18.75">
      <c r="B187" s="69"/>
      <c r="C187" s="105"/>
      <c r="D187" s="69"/>
    </row>
    <row r="188" spans="2:4" ht="18.75">
      <c r="B188" s="69"/>
      <c r="C188" s="105"/>
      <c r="D188" s="69"/>
    </row>
    <row r="189" spans="2:4" ht="18.75">
      <c r="B189" s="69"/>
      <c r="C189" s="105"/>
      <c r="D189" s="69"/>
    </row>
    <row r="190" spans="2:4" ht="18.75">
      <c r="B190" s="69"/>
      <c r="C190" s="105"/>
      <c r="D190" s="69"/>
    </row>
    <row r="191" spans="2:4" ht="18.75">
      <c r="B191" s="69"/>
      <c r="C191" s="105"/>
      <c r="D191" s="69"/>
    </row>
    <row r="192" spans="2:4" ht="18.75">
      <c r="B192" s="69"/>
      <c r="C192" s="105"/>
      <c r="D192" s="69"/>
    </row>
    <row r="193" spans="2:4" ht="18.75">
      <c r="B193" s="69"/>
      <c r="C193" s="105"/>
      <c r="D193" s="69"/>
    </row>
    <row r="194" spans="2:4" ht="18.75">
      <c r="B194" s="69"/>
      <c r="C194" s="105"/>
      <c r="D194" s="69"/>
    </row>
    <row r="195" spans="2:4" ht="18.75">
      <c r="B195" s="69"/>
      <c r="C195" s="105"/>
      <c r="D195" s="69"/>
    </row>
    <row r="196" spans="2:4" ht="18.75">
      <c r="B196" s="69"/>
      <c r="C196" s="105"/>
      <c r="D196" s="69"/>
    </row>
    <row r="197" spans="2:4" ht="18.75">
      <c r="B197" s="69"/>
      <c r="C197" s="105"/>
      <c r="D197" s="69"/>
    </row>
    <row r="198" spans="2:4" ht="18.75">
      <c r="B198" s="69"/>
      <c r="C198" s="105"/>
      <c r="D198" s="69"/>
    </row>
    <row r="199" spans="2:4" ht="18.75">
      <c r="B199" s="69"/>
      <c r="C199" s="105"/>
      <c r="D199" s="69"/>
    </row>
    <row r="200" spans="2:4" ht="18.75">
      <c r="B200" s="69"/>
      <c r="C200" s="105"/>
      <c r="D200" s="69"/>
    </row>
    <row r="201" spans="2:4" ht="18.75">
      <c r="B201" s="69"/>
      <c r="C201" s="105"/>
      <c r="D201" s="69"/>
    </row>
    <row r="202" spans="2:4" ht="18.75">
      <c r="B202" s="69"/>
      <c r="C202" s="105"/>
      <c r="D202" s="69"/>
    </row>
    <row r="203" spans="2:4" ht="18.75">
      <c r="B203" s="69"/>
      <c r="C203" s="105"/>
      <c r="D203" s="69"/>
    </row>
    <row r="204" spans="2:4" ht="18.75">
      <c r="B204" s="69"/>
      <c r="C204" s="105"/>
      <c r="D204" s="69"/>
    </row>
    <row r="205" spans="2:4" ht="18.75">
      <c r="B205" s="69"/>
      <c r="C205" s="105"/>
      <c r="D205" s="69"/>
    </row>
    <row r="206" spans="2:4" ht="18.75">
      <c r="B206" s="69"/>
      <c r="C206" s="105"/>
      <c r="D206" s="69"/>
    </row>
    <row r="207" spans="2:4" ht="18.75">
      <c r="B207" s="69"/>
      <c r="C207" s="105"/>
      <c r="D207" s="69"/>
    </row>
    <row r="208" spans="2:4" ht="18.75">
      <c r="B208" s="69"/>
      <c r="C208" s="105"/>
      <c r="D208" s="69"/>
    </row>
    <row r="209" spans="2:4" ht="18.75">
      <c r="B209" s="69"/>
      <c r="C209" s="105"/>
      <c r="D209" s="69"/>
    </row>
    <row r="210" spans="2:4" ht="18.75">
      <c r="B210" s="69"/>
      <c r="C210" s="105"/>
      <c r="D210" s="69"/>
    </row>
    <row r="211" spans="2:4" ht="18.75">
      <c r="B211" s="69"/>
      <c r="C211" s="105"/>
      <c r="D211" s="69"/>
    </row>
    <row r="212" spans="2:4" ht="18.75">
      <c r="B212" s="69"/>
      <c r="C212" s="105"/>
      <c r="D212" s="69"/>
    </row>
    <row r="213" spans="2:4" ht="18.75">
      <c r="B213" s="69"/>
      <c r="C213" s="105"/>
      <c r="D213" s="69"/>
    </row>
    <row r="214" spans="2:4" ht="18.75">
      <c r="B214" s="69"/>
      <c r="C214" s="105"/>
      <c r="D214" s="69"/>
    </row>
    <row r="215" spans="2:4" ht="18.75">
      <c r="B215" s="69"/>
      <c r="C215" s="105"/>
      <c r="D215" s="69"/>
    </row>
    <row r="216" spans="2:4" ht="18.75">
      <c r="B216" s="69"/>
      <c r="C216" s="105"/>
      <c r="D216" s="69"/>
    </row>
    <row r="217" spans="2:4" ht="18.75">
      <c r="B217" s="69"/>
      <c r="C217" s="105"/>
      <c r="D217" s="69"/>
    </row>
    <row r="218" spans="2:4" ht="18.75">
      <c r="B218" s="69"/>
      <c r="C218" s="105"/>
      <c r="D218" s="69"/>
    </row>
    <row r="219" spans="2:4" ht="18.75">
      <c r="B219" s="69"/>
      <c r="C219" s="105"/>
      <c r="D219" s="69"/>
    </row>
    <row r="220" spans="2:4" ht="18.75">
      <c r="B220" s="69"/>
      <c r="C220" s="105"/>
      <c r="D220" s="69"/>
    </row>
    <row r="221" spans="2:4" ht="18.75">
      <c r="B221" s="69"/>
      <c r="C221" s="105"/>
      <c r="D221" s="69"/>
    </row>
    <row r="222" spans="2:4" ht="18.75">
      <c r="B222" s="69"/>
      <c r="C222" s="105"/>
      <c r="D222" s="69"/>
    </row>
    <row r="223" spans="2:4" ht="18.75">
      <c r="B223" s="69"/>
      <c r="C223" s="105"/>
      <c r="D223" s="69"/>
    </row>
    <row r="224" spans="2:4" ht="18.75">
      <c r="B224" s="69"/>
      <c r="C224" s="105"/>
      <c r="D224" s="69"/>
    </row>
    <row r="225" spans="2:4" ht="18.75">
      <c r="B225" s="69"/>
      <c r="C225" s="105"/>
      <c r="D225" s="69"/>
    </row>
    <row r="226" spans="2:4" ht="18.75">
      <c r="B226" s="69"/>
      <c r="C226" s="105"/>
      <c r="D226" s="69"/>
    </row>
    <row r="227" spans="2:4" ht="18.75">
      <c r="B227" s="69"/>
      <c r="C227" s="105"/>
      <c r="D227" s="69"/>
    </row>
    <row r="228" spans="2:4" ht="18.75">
      <c r="B228" s="69"/>
      <c r="C228" s="105"/>
      <c r="D228" s="69"/>
    </row>
    <row r="229" spans="2:4" ht="18.75">
      <c r="B229" s="69"/>
      <c r="C229" s="105"/>
      <c r="D229" s="69"/>
    </row>
    <row r="230" spans="2:4" ht="18.75">
      <c r="B230" s="69"/>
      <c r="C230" s="105"/>
      <c r="D230" s="69"/>
    </row>
    <row r="231" spans="2:4" ht="18.75">
      <c r="B231" s="69"/>
      <c r="C231" s="105"/>
      <c r="D231" s="69"/>
    </row>
    <row r="232" spans="2:4" ht="18.75">
      <c r="B232" s="69"/>
      <c r="C232" s="105"/>
      <c r="D232" s="69"/>
    </row>
    <row r="233" spans="2:4" ht="18.75">
      <c r="B233" s="69"/>
      <c r="C233" s="105"/>
      <c r="D233" s="69"/>
    </row>
    <row r="234" spans="2:4" ht="18.75">
      <c r="B234" s="69"/>
      <c r="C234" s="105"/>
      <c r="D234" s="69"/>
    </row>
    <row r="235" spans="2:4" ht="18.75">
      <c r="B235" s="69"/>
      <c r="C235" s="105"/>
      <c r="D235" s="69"/>
    </row>
    <row r="236" spans="2:4" ht="18.75">
      <c r="B236" s="69"/>
      <c r="C236" s="105"/>
      <c r="D236" s="69"/>
    </row>
    <row r="237" spans="2:4" ht="18.75">
      <c r="B237" s="69"/>
      <c r="C237" s="105"/>
      <c r="D237" s="69"/>
    </row>
    <row r="238" spans="2:4" ht="18.75">
      <c r="B238" s="69"/>
      <c r="C238" s="105"/>
      <c r="D238" s="69"/>
    </row>
    <row r="239" spans="2:4" ht="18.75">
      <c r="B239" s="69"/>
      <c r="C239" s="105"/>
      <c r="D239" s="69"/>
    </row>
    <row r="240" spans="2:4" ht="18.75">
      <c r="B240" s="69"/>
      <c r="C240" s="105"/>
      <c r="D240" s="69"/>
    </row>
    <row r="241" spans="2:4" ht="18.75">
      <c r="B241" s="69"/>
      <c r="C241" s="105"/>
      <c r="D241" s="69"/>
    </row>
    <row r="242" spans="2:4" ht="18.75">
      <c r="B242" s="69"/>
      <c r="C242" s="105"/>
      <c r="D242" s="69"/>
    </row>
    <row r="243" spans="2:4" ht="18.75">
      <c r="B243" s="69"/>
      <c r="C243" s="105"/>
      <c r="D243" s="69"/>
    </row>
    <row r="244" spans="2:4" ht="18.75">
      <c r="B244" s="69"/>
      <c r="C244" s="105"/>
      <c r="D244" s="69"/>
    </row>
    <row r="245" spans="2:4" ht="18.75">
      <c r="B245" s="69"/>
      <c r="C245" s="105"/>
      <c r="D245" s="69"/>
    </row>
    <row r="246" spans="2:4" ht="18.75">
      <c r="B246" s="69"/>
      <c r="C246" s="105"/>
      <c r="D246" s="69"/>
    </row>
    <row r="247" spans="2:4" ht="18.75">
      <c r="B247" s="69"/>
      <c r="C247" s="105"/>
      <c r="D247" s="69"/>
    </row>
    <row r="248" spans="2:4" ht="18.75">
      <c r="B248" s="69"/>
      <c r="C248" s="105"/>
      <c r="D248" s="69"/>
    </row>
    <row r="249" spans="2:4" ht="18.75">
      <c r="B249" s="69"/>
      <c r="C249" s="105"/>
      <c r="D249" s="69"/>
    </row>
    <row r="250" spans="2:4" ht="18.75">
      <c r="B250" s="69"/>
      <c r="C250" s="105"/>
      <c r="D250" s="69"/>
    </row>
    <row r="251" spans="2:4" ht="18.75">
      <c r="B251" s="69"/>
      <c r="C251" s="105"/>
      <c r="D251" s="69"/>
    </row>
    <row r="252" spans="2:4" ht="18.75">
      <c r="B252" s="69"/>
      <c r="C252" s="105"/>
      <c r="D252" s="69"/>
    </row>
    <row r="253" spans="2:4" ht="18.75">
      <c r="B253" s="69"/>
      <c r="C253" s="105"/>
      <c r="D253" s="69"/>
    </row>
    <row r="254" spans="2:4" ht="18.75">
      <c r="B254" s="69"/>
      <c r="C254" s="105"/>
      <c r="D254" s="69"/>
    </row>
    <row r="255" spans="2:4" ht="18.75">
      <c r="B255" s="69"/>
      <c r="C255" s="105"/>
      <c r="D255" s="69"/>
    </row>
    <row r="256" spans="2:4" ht="18.75">
      <c r="B256" s="69"/>
      <c r="C256" s="105"/>
      <c r="D256" s="69"/>
    </row>
    <row r="257" spans="2:4" ht="18.75">
      <c r="B257" s="69"/>
      <c r="C257" s="105"/>
      <c r="D257" s="69"/>
    </row>
    <row r="258" spans="2:4" ht="18.75">
      <c r="B258" s="69"/>
      <c r="C258" s="105"/>
      <c r="D258" s="69"/>
    </row>
    <row r="259" spans="2:4" ht="18.75">
      <c r="B259" s="69"/>
      <c r="C259" s="105"/>
      <c r="D259" s="69"/>
    </row>
    <row r="260" spans="2:4" ht="18.75">
      <c r="B260" s="69"/>
      <c r="C260" s="105"/>
      <c r="D260" s="69"/>
    </row>
    <row r="261" spans="2:4" ht="18.75">
      <c r="B261" s="69"/>
      <c r="C261" s="105"/>
      <c r="D261" s="69"/>
    </row>
    <row r="262" spans="2:4" ht="18.75">
      <c r="B262" s="69"/>
      <c r="C262" s="105"/>
      <c r="D262" s="69"/>
    </row>
    <row r="263" spans="2:4" ht="18.75">
      <c r="B263" s="69"/>
      <c r="C263" s="105"/>
      <c r="D263" s="69"/>
    </row>
    <row r="264" spans="2:4" ht="18.75">
      <c r="B264" s="69"/>
      <c r="C264" s="105"/>
      <c r="D264" s="69"/>
    </row>
    <row r="265" spans="2:4" ht="18.75">
      <c r="B265" s="69"/>
      <c r="C265" s="105"/>
      <c r="D265" s="69"/>
    </row>
    <row r="266" spans="2:4" ht="18.75">
      <c r="B266" s="69"/>
      <c r="C266" s="105"/>
      <c r="D266" s="69"/>
    </row>
    <row r="267" spans="2:4" ht="18.75">
      <c r="B267" s="69"/>
      <c r="C267" s="105"/>
      <c r="D267" s="69"/>
    </row>
    <row r="268" spans="2:4" ht="18.75">
      <c r="B268" s="69"/>
      <c r="C268" s="105"/>
      <c r="D268" s="69"/>
    </row>
    <row r="269" spans="2:4" ht="18.75">
      <c r="B269" s="69"/>
      <c r="C269" s="105"/>
      <c r="D269" s="69"/>
    </row>
    <row r="270" spans="2:4" ht="18.75">
      <c r="B270" s="69"/>
      <c r="C270" s="105"/>
      <c r="D270" s="69"/>
    </row>
    <row r="271" spans="2:4" ht="18.75">
      <c r="B271" s="69"/>
      <c r="C271" s="105"/>
      <c r="D271" s="69"/>
    </row>
    <row r="272" spans="2:4" ht="18.75">
      <c r="B272" s="69"/>
      <c r="C272" s="105"/>
      <c r="D272" s="69"/>
    </row>
    <row r="273" spans="2:4" ht="18.75">
      <c r="B273" s="69"/>
      <c r="C273" s="105"/>
      <c r="D273" s="69"/>
    </row>
    <row r="274" spans="2:4" ht="18.75">
      <c r="B274" s="69"/>
      <c r="C274" s="105"/>
      <c r="D274" s="69"/>
    </row>
    <row r="275" spans="2:4" ht="18.75">
      <c r="B275" s="69"/>
      <c r="C275" s="105"/>
      <c r="D275" s="69"/>
    </row>
    <row r="276" spans="2:4" ht="18.75">
      <c r="B276" s="69"/>
      <c r="C276" s="105"/>
      <c r="D276" s="69"/>
    </row>
    <row r="277" spans="2:4" ht="18.75">
      <c r="B277" s="69"/>
      <c r="C277" s="105"/>
      <c r="D277" s="69"/>
    </row>
    <row r="278" spans="2:4" ht="18.75">
      <c r="B278" s="69"/>
      <c r="C278" s="105"/>
      <c r="D278" s="69"/>
    </row>
    <row r="279" spans="2:4" ht="18.75">
      <c r="B279" s="69"/>
      <c r="C279" s="105"/>
      <c r="D279" s="69"/>
    </row>
    <row r="280" spans="2:4" ht="18.75">
      <c r="B280" s="69"/>
      <c r="C280" s="105"/>
      <c r="D280" s="69"/>
    </row>
    <row r="281" spans="2:4" ht="18.75">
      <c r="B281" s="69"/>
      <c r="C281" s="105"/>
      <c r="D281" s="69"/>
    </row>
    <row r="282" spans="2:4" ht="18.75">
      <c r="B282" s="69"/>
      <c r="C282" s="105"/>
      <c r="D282" s="69"/>
    </row>
    <row r="283" spans="2:4" ht="18.75">
      <c r="B283" s="69"/>
      <c r="C283" s="105"/>
      <c r="D283" s="69"/>
    </row>
    <row r="284" spans="2:4" ht="18.75">
      <c r="B284" s="69"/>
      <c r="C284" s="105"/>
      <c r="D284" s="69"/>
    </row>
    <row r="285" spans="2:4" ht="18.75">
      <c r="B285" s="69"/>
      <c r="C285" s="105"/>
      <c r="D285" s="69"/>
    </row>
    <row r="286" spans="2:4" ht="18.75">
      <c r="B286" s="69"/>
      <c r="C286" s="105"/>
      <c r="D286" s="69"/>
    </row>
    <row r="287" spans="2:4" ht="18.75">
      <c r="B287" s="69"/>
      <c r="C287" s="105"/>
      <c r="D287" s="69"/>
    </row>
    <row r="288" spans="2:4" ht="18.75">
      <c r="B288" s="69"/>
      <c r="C288" s="105"/>
      <c r="D288" s="69"/>
    </row>
    <row r="289" spans="2:4" ht="18.75">
      <c r="B289" s="69"/>
      <c r="C289" s="105"/>
      <c r="D289" s="69"/>
    </row>
    <row r="290" spans="2:4" ht="18.75">
      <c r="B290" s="69"/>
      <c r="C290" s="105"/>
      <c r="D290" s="69"/>
    </row>
    <row r="291" spans="2:4" ht="18.75">
      <c r="B291" s="69"/>
      <c r="C291" s="105"/>
      <c r="D291" s="69"/>
    </row>
    <row r="292" spans="2:4" ht="18.75">
      <c r="B292" s="69"/>
      <c r="C292" s="105"/>
      <c r="D292" s="69"/>
    </row>
    <row r="293" spans="2:4" ht="18.75">
      <c r="B293" s="69"/>
      <c r="C293" s="105"/>
      <c r="D293" s="69"/>
    </row>
    <row r="294" spans="2:4" ht="18.75">
      <c r="B294" s="69"/>
      <c r="C294" s="105"/>
      <c r="D294" s="69"/>
    </row>
    <row r="295" spans="2:4" ht="18.75">
      <c r="B295" s="69"/>
      <c r="C295" s="105"/>
      <c r="D295" s="69"/>
    </row>
    <row r="296" spans="2:4" ht="18.75">
      <c r="B296" s="69"/>
      <c r="C296" s="105"/>
      <c r="D296" s="69"/>
    </row>
    <row r="297" spans="2:4" ht="18.75">
      <c r="B297" s="69"/>
      <c r="C297" s="105"/>
      <c r="D297" s="69"/>
    </row>
    <row r="298" spans="2:4" ht="18.75">
      <c r="B298" s="69"/>
      <c r="C298" s="105"/>
      <c r="D298" s="69"/>
    </row>
    <row r="299" spans="2:4" ht="18.75">
      <c r="B299" s="69"/>
      <c r="C299" s="105"/>
      <c r="D299" s="69"/>
    </row>
    <row r="300" spans="2:4" ht="18.75">
      <c r="B300" s="69"/>
      <c r="C300" s="105"/>
      <c r="D300" s="69"/>
    </row>
    <row r="301" spans="2:4" ht="18.75">
      <c r="B301" s="69"/>
      <c r="C301" s="105"/>
      <c r="D301" s="69"/>
    </row>
    <row r="302" spans="2:4" ht="18.75">
      <c r="B302" s="69"/>
      <c r="C302" s="105"/>
      <c r="D302" s="69"/>
    </row>
    <row r="303" spans="2:4" ht="18.75">
      <c r="B303" s="69"/>
      <c r="C303" s="105"/>
      <c r="D303" s="69"/>
    </row>
    <row r="304" spans="2:4" ht="18.75">
      <c r="B304" s="69"/>
      <c r="C304" s="105"/>
      <c r="D304" s="69"/>
    </row>
    <row r="305" spans="2:4" ht="18.75">
      <c r="B305" s="69"/>
      <c r="C305" s="105"/>
      <c r="D305" s="69"/>
    </row>
    <row r="306" spans="2:4" ht="18.75">
      <c r="B306" s="69"/>
      <c r="C306" s="105"/>
      <c r="D306" s="69"/>
    </row>
    <row r="307" spans="2:4" ht="18.75">
      <c r="B307" s="69"/>
      <c r="C307" s="105"/>
      <c r="D307" s="69"/>
    </row>
    <row r="308" spans="2:4" ht="18.75">
      <c r="B308" s="69"/>
      <c r="C308" s="105"/>
      <c r="D308" s="69"/>
    </row>
    <row r="309" spans="2:4" ht="18.75">
      <c r="B309" s="69"/>
      <c r="C309" s="105"/>
      <c r="D309" s="69"/>
    </row>
    <row r="310" spans="2:4" ht="18.75">
      <c r="B310" s="69"/>
      <c r="C310" s="105"/>
      <c r="D310" s="69"/>
    </row>
    <row r="311" spans="2:4" ht="18.75">
      <c r="B311" s="69"/>
      <c r="C311" s="105"/>
      <c r="D311" s="69"/>
    </row>
    <row r="312" spans="2:4" ht="18.75">
      <c r="B312" s="69"/>
      <c r="C312" s="105"/>
      <c r="D312" s="69"/>
    </row>
    <row r="313" spans="2:4" ht="18.75">
      <c r="B313" s="69"/>
      <c r="C313" s="105"/>
      <c r="D313" s="69"/>
    </row>
    <row r="314" spans="2:4" ht="18.75">
      <c r="B314" s="69"/>
      <c r="C314" s="105"/>
      <c r="D314" s="69"/>
    </row>
    <row r="315" spans="2:4" ht="18.75">
      <c r="B315" s="69"/>
      <c r="C315" s="105"/>
      <c r="D315" s="69"/>
    </row>
  </sheetData>
  <mergeCells count="8">
    <mergeCell ref="A9:B10"/>
    <mergeCell ref="A99:B99"/>
    <mergeCell ref="C9:D9"/>
    <mergeCell ref="A80:B80"/>
    <mergeCell ref="C1:D1"/>
    <mergeCell ref="A6:D6"/>
    <mergeCell ref="A7:D7"/>
    <mergeCell ref="C8:D8"/>
  </mergeCells>
  <hyperlinks>
    <hyperlink ref="C2" r:id="rId1" display="решением   сессии   Собрания"/>
  </hyperlinks>
  <printOptions/>
  <pageMargins left="1.22" right="0.3937007874015748" top="0.5905511811023623" bottom="0.5905511811023623" header="0.5118110236220472" footer="0.5118110236220472"/>
  <pageSetup horizontalDpi="300" verticalDpi="300" orientation="portrait" paperSize="9" scale="70" r:id="rId4"/>
  <rowBreaks count="2" manualBreakCount="2">
    <brk id="59" max="3" man="1"/>
    <brk id="102" max="3" man="1"/>
  </rowBreaks>
  <colBreaks count="1" manualBreakCount="1">
    <brk id="11" max="10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Bulavinova</dc:creator>
  <cp:keywords/>
  <dc:description/>
  <cp:lastModifiedBy>Bulavinova</cp:lastModifiedBy>
  <dcterms:created xsi:type="dcterms:W3CDTF">2005-01-14T03:44:16Z</dcterms:created>
  <dcterms:modified xsi:type="dcterms:W3CDTF">2005-01-14T04:13:59Z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