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'Отчет'!$18:$19</definedName>
  </definedNames>
  <calcPr fullCalcOnLoad="1"/>
</workbook>
</file>

<file path=xl/sharedStrings.xml><?xml version="1.0" encoding="utf-8"?>
<sst xmlns="http://schemas.openxmlformats.org/spreadsheetml/2006/main" count="161" uniqueCount="94">
  <si>
    <t xml:space="preserve"> </t>
  </si>
  <si>
    <t>Утв.план 2006 года</t>
  </si>
  <si>
    <t>(плюс, минус)</t>
  </si>
  <si>
    <t>Уточн.план 1 кв</t>
  </si>
  <si>
    <t>Уточн.план 2 кв</t>
  </si>
  <si>
    <t>Уточн.план 3 кв</t>
  </si>
  <si>
    <t>от____________2006 №______</t>
  </si>
  <si>
    <t xml:space="preserve">  </t>
  </si>
  <si>
    <t>Раздел, Подраздел</t>
  </si>
  <si>
    <t>Получатели бюджетных средств</t>
  </si>
  <si>
    <t xml:space="preserve"> Расчет  за 08 Ноября 2006 г.</t>
  </si>
  <si>
    <t>Действующие и отложенные документы, бюджет и внебюджет</t>
  </si>
  <si>
    <t xml:space="preserve">Задана маска для классификации:--- **** ----*02 --- 225 </t>
  </si>
  <si>
    <t>В расчет утвержденных лимитов включены кварталы:1 кв.,2 кв.,3 кв.,4 кв.</t>
  </si>
  <si>
    <t>(тыс.руб.)</t>
  </si>
  <si>
    <t>0100</t>
  </si>
  <si>
    <t>Общегосударственные вопросы</t>
  </si>
  <si>
    <t>0104</t>
  </si>
  <si>
    <t>Управление образования Администрации ЗАТО Северск</t>
  </si>
  <si>
    <t>0700</t>
  </si>
  <si>
    <t>Образование</t>
  </si>
  <si>
    <t>0701</t>
  </si>
  <si>
    <t>МДОУ "Детский сад № 1"</t>
  </si>
  <si>
    <t>МДОУ "Детский сад № 17"</t>
  </si>
  <si>
    <t>МДОУ "Детский сад № 34"</t>
  </si>
  <si>
    <t>МДОУ "Детский сад № 50"</t>
  </si>
  <si>
    <t>МДОУ "Детский сад № 59"</t>
  </si>
  <si>
    <t>0702</t>
  </si>
  <si>
    <t>МУ ЗАТО Северск "СОШ № 80"</t>
  </si>
  <si>
    <t>МУ ЗАТО Северск "СОШ № 86"</t>
  </si>
  <si>
    <t>МУ "СОШ № 87"</t>
  </si>
  <si>
    <t>МУ Лицей</t>
  </si>
  <si>
    <t>МОУ ЗАТО Северск ДОД ДМШ им.П.И.Чайковского</t>
  </si>
  <si>
    <t>МОУ ДОД "Художественная школа"</t>
  </si>
  <si>
    <t>МОУ ЗАТО Северск ДОД СДЮСШОР "Лидер"</t>
  </si>
  <si>
    <t>МОУ ЗАТО Северск ДОД СДЮСШОР "Янтарь"</t>
  </si>
  <si>
    <t>МОУ ЗАТО Северск ДОД ЦДТ</t>
  </si>
  <si>
    <t>МОУ ЗАТО Северск ДОД СДЮСШОР им.Л.Егоровой</t>
  </si>
  <si>
    <t>0709</t>
  </si>
  <si>
    <t>МУ ЗАТО Северск ДОЛ "Восход"</t>
  </si>
  <si>
    <t>0800</t>
  </si>
  <si>
    <t>Культура, кинематография и средства массовой информации</t>
  </si>
  <si>
    <t>0801</t>
  </si>
  <si>
    <t>МУ ЦДБ</t>
  </si>
  <si>
    <t>Детский театр</t>
  </si>
  <si>
    <t>МУ "СПП"</t>
  </si>
  <si>
    <t>0900</t>
  </si>
  <si>
    <t>Здравоохранение и спорт</t>
  </si>
  <si>
    <t>0901</t>
  </si>
  <si>
    <t>ФГУЗ ЦМСЧ №81 ФМБА России</t>
  </si>
  <si>
    <t>МДОУ "Детский сад № 54"</t>
  </si>
  <si>
    <t>МДОУ КВ "Детский сад № 18 "Ласточка"</t>
  </si>
  <si>
    <t>МДОУ "Детский сад № 37"</t>
  </si>
  <si>
    <t>МДОУ "Детский сад № 44"</t>
  </si>
  <si>
    <t>МДОУ "Детский сад № 55"</t>
  </si>
  <si>
    <t>МДОУ "Детский сад № 56"</t>
  </si>
  <si>
    <t>МДОУ "Детский сад № 57"</t>
  </si>
  <si>
    <t>МУ ЗАТО Северск "СОШ № 90"</t>
  </si>
  <si>
    <t>МУ "СОШ № 193"</t>
  </si>
  <si>
    <t>МОУ СФМЛ</t>
  </si>
  <si>
    <t>МУ ЗАТО Северск "ОСШ № 196"</t>
  </si>
  <si>
    <t>МУ "СОШ № 198"</t>
  </si>
  <si>
    <t>МУ ЗАТО Северск "СОШ № 197"</t>
  </si>
  <si>
    <t xml:space="preserve"> 1</t>
  </si>
  <si>
    <t>I</t>
  </si>
  <si>
    <t>Капитальный ремонт за счет средств местного бюджета,            в том числе:</t>
  </si>
  <si>
    <t>II</t>
  </si>
  <si>
    <t>Капитальный ремонт за счет средств федерального  бюджета, в том числе:</t>
  </si>
  <si>
    <t>III</t>
  </si>
  <si>
    <t>Капитальный ремонт за счет субсидии  областного  бюджета , в том числе:</t>
  </si>
  <si>
    <t>IV</t>
  </si>
  <si>
    <t>Капитальный ремонт за счет средств от предпринимательской и иной деятельности,приносящей доход</t>
  </si>
  <si>
    <t xml:space="preserve">ИТОГО: капитальный ремонт </t>
  </si>
  <si>
    <t>V</t>
  </si>
  <si>
    <t>Текущий ремонт на условиях софинансирования, в том числе:</t>
  </si>
  <si>
    <t xml:space="preserve">   Образование</t>
  </si>
  <si>
    <t>МДОУ "Детский сад № 31"</t>
  </si>
  <si>
    <t>МДОУ "Детский сад № 40"</t>
  </si>
  <si>
    <t>МДОУ КВ "Детский сад № 30 "Львенок"</t>
  </si>
  <si>
    <t>МДОУ КВ "Детский сад № 4 "Красная шапочка"</t>
  </si>
  <si>
    <t xml:space="preserve">   Культура</t>
  </si>
  <si>
    <t>ИТОГО:текущий ремонт на условиях софинансирования</t>
  </si>
  <si>
    <t xml:space="preserve">ВСЕГО:  на капитальный и текущий  ремонты </t>
  </si>
  <si>
    <t>План финансирования текущего и капитального ремонтов объектов социальной сферы по ЗАТО Северск на 2006 год  за счет остатков субвенции 2005 года из федерального бюджета, субсидии из областного бюджета и средств местного бюджета</t>
  </si>
  <si>
    <t>Утв.  план      1кв</t>
  </si>
  <si>
    <t>Уточн.    план             2006 года</t>
  </si>
  <si>
    <t>Утв.план         2 кв</t>
  </si>
  <si>
    <t>Утв.план       3 кв</t>
  </si>
  <si>
    <t>Утв.план           4 кв</t>
  </si>
  <si>
    <t>Уточн.   план                          4 кв</t>
  </si>
  <si>
    <t xml:space="preserve">Приложение  15  </t>
  </si>
  <si>
    <t>к Решению Думы ЗАТО Северск</t>
  </si>
  <si>
    <t>Ольга Владимировна Балацкая</t>
  </si>
  <si>
    <t>77-38-59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</si>
</sst>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6">
    <font>
      <sz val="10"/>
      <name val="Arial"/>
      <family val="0"/>
    </font>
    <font>
      <b/>
      <sz val="13"/>
      <name val="Times New Roman CYR"/>
      <family val="1"/>
    </font>
    <font>
      <b/>
      <sz val="14"/>
      <name val="Times New Roman CYR"/>
      <family val="1"/>
    </font>
    <font>
      <sz val="10"/>
      <color indexed="8"/>
      <name val="Arial"/>
      <family val="0"/>
    </font>
    <font>
      <sz val="13"/>
      <name val="Times New Roman CYR"/>
      <family val="1"/>
    </font>
    <font>
      <b/>
      <sz val="13"/>
      <color indexed="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 quotePrefix="1">
      <alignment horizontal="left" vertical="center" wrapText="1"/>
    </xf>
    <xf numFmtId="49" fontId="1" fillId="0" borderId="1" xfId="0" applyNumberFormat="1" applyFont="1" applyBorder="1" applyAlignment="1" quotePrefix="1">
      <alignment horizontal="left" vertical="justify"/>
    </xf>
    <xf numFmtId="49" fontId="1" fillId="0" borderId="1" xfId="0" applyNumberFormat="1" applyFont="1" applyBorder="1" applyAlignment="1" quotePrefix="1">
      <alignment horizontal="center" vertical="center"/>
    </xf>
    <xf numFmtId="49" fontId="1" fillId="0" borderId="1" xfId="0" applyNumberFormat="1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166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5" fillId="0" borderId="1" xfId="18" applyFont="1" applyFill="1" applyBorder="1" applyAlignment="1">
      <alignment vertical="center" wrapText="1"/>
      <protection/>
    </xf>
    <xf numFmtId="166" fontId="1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 vertical="justify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5" fontId="1" fillId="2" borderId="0" xfId="17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justify"/>
    </xf>
    <xf numFmtId="4" fontId="4" fillId="0" borderId="2" xfId="0" applyNumberFormat="1" applyFont="1" applyBorder="1" applyAlignment="1" quotePrefix="1">
      <alignment horizontal="center" vertical="center" wrapText="1"/>
    </xf>
    <xf numFmtId="4" fontId="4" fillId="2" borderId="2" xfId="0" applyNumberFormat="1" applyFont="1" applyFill="1" applyBorder="1" applyAlignment="1" quotePrefix="1">
      <alignment horizontal="center" vertical="center" wrapText="1"/>
    </xf>
    <xf numFmtId="0" fontId="4" fillId="0" borderId="0" xfId="0" applyFont="1" applyBorder="1" applyAlignment="1">
      <alignment/>
    </xf>
    <xf numFmtId="4" fontId="4" fillId="2" borderId="1" xfId="0" applyNumberFormat="1" applyFont="1" applyFill="1" applyBorder="1" applyAlignment="1" quotePrefix="1">
      <alignment horizontal="center" vertical="center" wrapText="1"/>
    </xf>
    <xf numFmtId="0" fontId="1" fillId="0" borderId="0" xfId="0" applyFont="1" applyAlignment="1" quotePrefix="1">
      <alignment horizontal="left"/>
    </xf>
    <xf numFmtId="0" fontId="2" fillId="0" borderId="0" xfId="0" applyNumberFormat="1" applyFont="1" applyAlignment="1" quotePrefix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proekt_2005_1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9"/>
  <sheetViews>
    <sheetView tabSelected="1" zoomScale="75" zoomScaleNormal="75" workbookViewId="0" topLeftCell="A1">
      <selection activeCell="A1" sqref="A1"/>
    </sheetView>
  </sheetViews>
  <sheetFormatPr defaultColWidth="9.140625" defaultRowHeight="12.75" outlineLevelRow="2" outlineLevelCol="1"/>
  <cols>
    <col min="1" max="1" width="8.8515625" style="25" customWidth="1"/>
    <col min="2" max="2" width="64.140625" style="24" customWidth="1"/>
    <col min="3" max="3" width="13.140625" style="27" customWidth="1"/>
    <col min="4" max="4" width="11.140625" style="27" customWidth="1"/>
    <col min="5" max="5" width="13.57421875" style="27" customWidth="1"/>
    <col min="6" max="6" width="9.8515625" style="27" customWidth="1"/>
    <col min="7" max="7" width="17.8515625" style="27" hidden="1" customWidth="1" outlineLevel="1"/>
    <col min="8" max="8" width="17.8515625" style="10" hidden="1" customWidth="1" outlineLevel="1"/>
    <col min="9" max="9" width="12.421875" style="10" customWidth="1" collapsed="1"/>
    <col min="10" max="11" width="17.8515625" style="10" hidden="1" customWidth="1" outlineLevel="1"/>
    <col min="12" max="12" width="13.00390625" style="10" customWidth="1" collapsed="1"/>
    <col min="13" max="14" width="17.8515625" style="10" hidden="1" customWidth="1" outlineLevel="1"/>
    <col min="15" max="15" width="12.421875" style="10" customWidth="1" collapsed="1"/>
    <col min="16" max="17" width="11.57421875" style="10" customWidth="1"/>
    <col min="18" max="16384" width="8.8515625" style="43" customWidth="1"/>
  </cols>
  <sheetData>
    <row r="1" spans="1:16" ht="16.5">
      <c r="A1" s="25" t="s">
        <v>0</v>
      </c>
      <c r="B1" s="26"/>
      <c r="O1" s="45" t="s">
        <v>90</v>
      </c>
      <c r="P1" s="28"/>
    </row>
    <row r="2" spans="1:16" ht="16.5">
      <c r="A2" s="25" t="s">
        <v>7</v>
      </c>
      <c r="B2" s="26"/>
      <c r="O2" s="29" t="s">
        <v>91</v>
      </c>
      <c r="P2" s="29"/>
    </row>
    <row r="3" spans="1:16" ht="16.5">
      <c r="A3" s="25" t="s">
        <v>7</v>
      </c>
      <c r="B3" s="26"/>
      <c r="O3" s="30" t="s">
        <v>6</v>
      </c>
      <c r="P3" s="30"/>
    </row>
    <row r="4" spans="1:2" ht="16.5">
      <c r="A4" s="25" t="s">
        <v>7</v>
      </c>
      <c r="B4" s="26" t="s">
        <v>0</v>
      </c>
    </row>
    <row r="5" spans="1:16" ht="44.25" customHeight="1">
      <c r="A5" s="25" t="s">
        <v>7</v>
      </c>
      <c r="B5" s="46" t="s">
        <v>83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2" ht="16.5" hidden="1" outlineLevel="2">
      <c r="A6" s="25" t="s">
        <v>7</v>
      </c>
      <c r="B6" s="26" t="s">
        <v>10</v>
      </c>
    </row>
    <row r="7" spans="1:2" ht="16.5" hidden="1" outlineLevel="2">
      <c r="A7" s="25" t="s">
        <v>7</v>
      </c>
      <c r="B7" s="26" t="s">
        <v>11</v>
      </c>
    </row>
    <row r="8" ht="16.5" hidden="1" outlineLevel="2">
      <c r="B8" s="26" t="s">
        <v>0</v>
      </c>
    </row>
    <row r="9" ht="16.5" hidden="1" outlineLevel="2">
      <c r="B9" s="26" t="s">
        <v>13</v>
      </c>
    </row>
    <row r="10" ht="16.5" hidden="1" outlineLevel="2">
      <c r="B10" s="26" t="s">
        <v>12</v>
      </c>
    </row>
    <row r="11" ht="16.5" hidden="1">
      <c r="B11" s="26"/>
    </row>
    <row r="12" ht="16.5" hidden="1">
      <c r="B12" s="26"/>
    </row>
    <row r="13" ht="16.5" hidden="1">
      <c r="B13" s="26"/>
    </row>
    <row r="14" ht="16.5" hidden="1">
      <c r="B14" s="26"/>
    </row>
    <row r="15" ht="16.5" hidden="1">
      <c r="B15" s="26"/>
    </row>
    <row r="16" ht="16.5" hidden="1">
      <c r="B16" s="26"/>
    </row>
    <row r="17" spans="2:17" ht="16.5">
      <c r="B17" s="26"/>
      <c r="Q17" s="31" t="s">
        <v>14</v>
      </c>
    </row>
    <row r="18" spans="1:17" ht="67.5" customHeight="1">
      <c r="A18" s="32" t="s">
        <v>8</v>
      </c>
      <c r="B18" s="33" t="s">
        <v>9</v>
      </c>
      <c r="C18" s="34" t="s">
        <v>1</v>
      </c>
      <c r="D18" s="35" t="s">
        <v>2</v>
      </c>
      <c r="E18" s="42" t="s">
        <v>85</v>
      </c>
      <c r="F18" s="41" t="s">
        <v>84</v>
      </c>
      <c r="G18" s="35" t="s">
        <v>2</v>
      </c>
      <c r="H18" s="35" t="s">
        <v>3</v>
      </c>
      <c r="I18" s="41" t="s">
        <v>86</v>
      </c>
      <c r="J18" s="35" t="s">
        <v>2</v>
      </c>
      <c r="K18" s="35" t="s">
        <v>4</v>
      </c>
      <c r="L18" s="41" t="s">
        <v>87</v>
      </c>
      <c r="M18" s="35" t="s">
        <v>2</v>
      </c>
      <c r="N18" s="35" t="s">
        <v>5</v>
      </c>
      <c r="O18" s="41" t="s">
        <v>88</v>
      </c>
      <c r="P18" s="35" t="s">
        <v>2</v>
      </c>
      <c r="Q18" s="44" t="s">
        <v>89</v>
      </c>
    </row>
    <row r="19" spans="1:17" ht="14.25" customHeight="1">
      <c r="A19" s="15" t="s">
        <v>63</v>
      </c>
      <c r="B19" s="36">
        <v>2</v>
      </c>
      <c r="C19" s="37">
        <v>3</v>
      </c>
      <c r="D19" s="37">
        <v>4</v>
      </c>
      <c r="E19" s="37">
        <v>5</v>
      </c>
      <c r="F19" s="37">
        <v>6</v>
      </c>
      <c r="G19" s="37">
        <v>7</v>
      </c>
      <c r="H19" s="37">
        <v>8</v>
      </c>
      <c r="I19" s="37">
        <v>7</v>
      </c>
      <c r="J19" s="37">
        <v>10</v>
      </c>
      <c r="K19" s="37">
        <v>11</v>
      </c>
      <c r="L19" s="37">
        <v>8</v>
      </c>
      <c r="M19" s="37">
        <v>13</v>
      </c>
      <c r="N19" s="37">
        <v>14</v>
      </c>
      <c r="O19" s="37">
        <v>9</v>
      </c>
      <c r="P19" s="37">
        <v>10</v>
      </c>
      <c r="Q19" s="37">
        <v>11</v>
      </c>
    </row>
    <row r="20" spans="1:17" ht="33">
      <c r="A20" s="1" t="s">
        <v>64</v>
      </c>
      <c r="B20" s="4" t="s">
        <v>65</v>
      </c>
      <c r="C20" s="38">
        <v>9656.1</v>
      </c>
      <c r="D20" s="38">
        <v>2502.35</v>
      </c>
      <c r="E20" s="38">
        <v>12158.45</v>
      </c>
      <c r="F20" s="38">
        <v>0</v>
      </c>
      <c r="G20" s="38">
        <v>0</v>
      </c>
      <c r="H20" s="38">
        <v>0</v>
      </c>
      <c r="I20" s="38">
        <v>5689.2</v>
      </c>
      <c r="J20" s="38">
        <v>0</v>
      </c>
      <c r="K20" s="38">
        <v>5689.2</v>
      </c>
      <c r="L20" s="38">
        <v>3097</v>
      </c>
      <c r="M20" s="38">
        <v>0</v>
      </c>
      <c r="N20" s="38">
        <v>3097</v>
      </c>
      <c r="O20" s="38">
        <v>869.9</v>
      </c>
      <c r="P20" s="38">
        <v>2502.35</v>
      </c>
      <c r="Q20" s="38">
        <v>3372.25</v>
      </c>
    </row>
    <row r="21" spans="1:17" ht="16.5">
      <c r="A21" s="39" t="s">
        <v>15</v>
      </c>
      <c r="B21" s="6" t="s">
        <v>16</v>
      </c>
      <c r="C21" s="38">
        <v>279.2</v>
      </c>
      <c r="D21" s="38">
        <v>0</v>
      </c>
      <c r="E21" s="38">
        <v>279.2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279.2</v>
      </c>
      <c r="P21" s="38">
        <v>0</v>
      </c>
      <c r="Q21" s="38">
        <v>279.2</v>
      </c>
    </row>
    <row r="22" spans="1:17" ht="16.5">
      <c r="A22" s="15" t="s">
        <v>17</v>
      </c>
      <c r="B22" s="40" t="s">
        <v>18</v>
      </c>
      <c r="C22" s="17">
        <v>279.2</v>
      </c>
      <c r="D22" s="17">
        <v>0</v>
      </c>
      <c r="E22" s="17">
        <v>279.2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279.2</v>
      </c>
      <c r="P22" s="17">
        <v>0</v>
      </c>
      <c r="Q22" s="17">
        <v>279.2</v>
      </c>
    </row>
    <row r="23" spans="1:17" ht="16.5">
      <c r="A23" s="39" t="s">
        <v>19</v>
      </c>
      <c r="B23" s="6" t="s">
        <v>20</v>
      </c>
      <c r="C23" s="38">
        <v>5337.4</v>
      </c>
      <c r="D23" s="38">
        <v>2502.4</v>
      </c>
      <c r="E23" s="38">
        <v>7839.8</v>
      </c>
      <c r="F23" s="38">
        <v>0</v>
      </c>
      <c r="G23" s="38">
        <v>0</v>
      </c>
      <c r="H23" s="38">
        <v>0</v>
      </c>
      <c r="I23" s="38">
        <v>3744.9</v>
      </c>
      <c r="J23" s="38">
        <v>0</v>
      </c>
      <c r="K23" s="38">
        <v>3744.9</v>
      </c>
      <c r="L23" s="38">
        <v>1204</v>
      </c>
      <c r="M23" s="38">
        <v>0</v>
      </c>
      <c r="N23" s="38">
        <v>1204</v>
      </c>
      <c r="O23" s="38">
        <v>388.5</v>
      </c>
      <c r="P23" s="38">
        <v>2502.4</v>
      </c>
      <c r="Q23" s="38">
        <v>2890.9</v>
      </c>
    </row>
    <row r="24" spans="1:17" ht="16.5">
      <c r="A24" s="15" t="s">
        <v>21</v>
      </c>
      <c r="B24" s="40" t="s">
        <v>22</v>
      </c>
      <c r="C24" s="17">
        <v>152</v>
      </c>
      <c r="D24" s="17">
        <v>0</v>
      </c>
      <c r="E24" s="17">
        <v>152</v>
      </c>
      <c r="F24" s="17">
        <v>0</v>
      </c>
      <c r="G24" s="17">
        <v>0</v>
      </c>
      <c r="H24" s="17">
        <v>0</v>
      </c>
      <c r="I24" s="17">
        <v>152</v>
      </c>
      <c r="J24" s="17">
        <v>0</v>
      </c>
      <c r="K24" s="17">
        <v>152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</row>
    <row r="25" spans="1:17" ht="16.5">
      <c r="A25" s="15" t="s">
        <v>21</v>
      </c>
      <c r="B25" s="40" t="s">
        <v>23</v>
      </c>
      <c r="C25" s="17">
        <v>54</v>
      </c>
      <c r="D25" s="17">
        <v>0</v>
      </c>
      <c r="E25" s="17">
        <v>54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54</v>
      </c>
      <c r="M25" s="17">
        <v>0</v>
      </c>
      <c r="N25" s="17">
        <v>54</v>
      </c>
      <c r="O25" s="17">
        <v>0</v>
      </c>
      <c r="P25" s="17">
        <v>0</v>
      </c>
      <c r="Q25" s="17">
        <v>0</v>
      </c>
    </row>
    <row r="26" spans="1:17" ht="16.5">
      <c r="A26" s="15" t="s">
        <v>21</v>
      </c>
      <c r="B26" s="40" t="s">
        <v>24</v>
      </c>
      <c r="C26" s="17">
        <v>200</v>
      </c>
      <c r="D26" s="17">
        <v>0</v>
      </c>
      <c r="E26" s="17">
        <v>200</v>
      </c>
      <c r="F26" s="17">
        <v>0</v>
      </c>
      <c r="G26" s="17">
        <v>0</v>
      </c>
      <c r="H26" s="17">
        <v>0</v>
      </c>
      <c r="I26" s="17">
        <v>200</v>
      </c>
      <c r="J26" s="17">
        <v>0</v>
      </c>
      <c r="K26" s="17">
        <v>200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</row>
    <row r="27" spans="1:17" ht="16.5">
      <c r="A27" s="15" t="s">
        <v>21</v>
      </c>
      <c r="B27" s="40" t="s">
        <v>25</v>
      </c>
      <c r="C27" s="17">
        <v>346.4</v>
      </c>
      <c r="D27" s="17">
        <v>0</v>
      </c>
      <c r="E27" s="17">
        <v>346.4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346.4</v>
      </c>
      <c r="M27" s="17">
        <v>0</v>
      </c>
      <c r="N27" s="17">
        <v>346.4</v>
      </c>
      <c r="O27" s="17">
        <v>0</v>
      </c>
      <c r="P27" s="17">
        <v>0</v>
      </c>
      <c r="Q27" s="17">
        <v>0</v>
      </c>
    </row>
    <row r="28" spans="1:17" ht="16.5">
      <c r="A28" s="15" t="s">
        <v>21</v>
      </c>
      <c r="B28" s="40" t="s">
        <v>26</v>
      </c>
      <c r="C28" s="17">
        <v>645.4</v>
      </c>
      <c r="D28" s="17">
        <v>0</v>
      </c>
      <c r="E28" s="17">
        <v>645.4</v>
      </c>
      <c r="F28" s="17">
        <v>0</v>
      </c>
      <c r="G28" s="17">
        <v>0</v>
      </c>
      <c r="H28" s="17">
        <v>0</v>
      </c>
      <c r="I28" s="17">
        <v>645.4</v>
      </c>
      <c r="J28" s="17">
        <v>0</v>
      </c>
      <c r="K28" s="17">
        <v>645.4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</row>
    <row r="29" spans="1:17" ht="16.5">
      <c r="A29" s="15" t="s">
        <v>27</v>
      </c>
      <c r="B29" s="40" t="s">
        <v>28</v>
      </c>
      <c r="C29" s="17">
        <v>300</v>
      </c>
      <c r="D29" s="17">
        <v>0</v>
      </c>
      <c r="E29" s="17">
        <v>300</v>
      </c>
      <c r="F29" s="17">
        <v>0</v>
      </c>
      <c r="G29" s="17">
        <v>0</v>
      </c>
      <c r="H29" s="17">
        <v>0</v>
      </c>
      <c r="I29" s="17">
        <v>300</v>
      </c>
      <c r="J29" s="17">
        <v>0</v>
      </c>
      <c r="K29" s="17">
        <v>300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</row>
    <row r="30" spans="1:17" ht="16.5">
      <c r="A30" s="15" t="s">
        <v>27</v>
      </c>
      <c r="B30" s="40" t="s">
        <v>29</v>
      </c>
      <c r="C30" s="17">
        <v>439.2</v>
      </c>
      <c r="D30" s="17">
        <v>0</v>
      </c>
      <c r="E30" s="17">
        <v>439.2</v>
      </c>
      <c r="F30" s="17">
        <v>0</v>
      </c>
      <c r="G30" s="17">
        <v>0</v>
      </c>
      <c r="H30" s="17">
        <v>0</v>
      </c>
      <c r="I30" s="17">
        <v>217.5</v>
      </c>
      <c r="J30" s="17">
        <v>0</v>
      </c>
      <c r="K30" s="17">
        <v>217.5</v>
      </c>
      <c r="L30" s="17">
        <v>221.7</v>
      </c>
      <c r="M30" s="17">
        <v>0</v>
      </c>
      <c r="N30" s="17">
        <v>221.7</v>
      </c>
      <c r="O30" s="17">
        <v>0</v>
      </c>
      <c r="P30" s="17">
        <v>0</v>
      </c>
      <c r="Q30" s="17">
        <v>0</v>
      </c>
    </row>
    <row r="31" spans="1:17" ht="16.5">
      <c r="A31" s="15" t="s">
        <v>27</v>
      </c>
      <c r="B31" s="40" t="s">
        <v>30</v>
      </c>
      <c r="C31" s="17">
        <v>110</v>
      </c>
      <c r="D31" s="17">
        <v>0</v>
      </c>
      <c r="E31" s="17">
        <v>110</v>
      </c>
      <c r="F31" s="17">
        <v>0</v>
      </c>
      <c r="G31" s="17">
        <v>0</v>
      </c>
      <c r="H31" s="17">
        <v>0</v>
      </c>
      <c r="I31" s="17">
        <v>110</v>
      </c>
      <c r="J31" s="17">
        <v>0</v>
      </c>
      <c r="K31" s="17">
        <v>110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</row>
    <row r="32" spans="1:17" ht="16.5">
      <c r="A32" s="15" t="s">
        <v>27</v>
      </c>
      <c r="B32" s="40" t="s">
        <v>31</v>
      </c>
      <c r="C32" s="17">
        <v>136.7</v>
      </c>
      <c r="D32" s="17">
        <v>0</v>
      </c>
      <c r="E32" s="17">
        <v>136.7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136.7</v>
      </c>
      <c r="P32" s="17">
        <v>0</v>
      </c>
      <c r="Q32" s="17">
        <v>136.7</v>
      </c>
    </row>
    <row r="33" spans="1:17" ht="16.5">
      <c r="A33" s="15" t="s">
        <v>27</v>
      </c>
      <c r="B33" s="40" t="s">
        <v>32</v>
      </c>
      <c r="C33" s="17">
        <v>540</v>
      </c>
      <c r="D33" s="17">
        <v>0</v>
      </c>
      <c r="E33" s="17">
        <v>540</v>
      </c>
      <c r="F33" s="17">
        <v>0</v>
      </c>
      <c r="G33" s="17">
        <v>0</v>
      </c>
      <c r="H33" s="17">
        <v>0</v>
      </c>
      <c r="I33" s="17">
        <v>340</v>
      </c>
      <c r="J33" s="17">
        <v>0</v>
      </c>
      <c r="K33" s="17">
        <v>340</v>
      </c>
      <c r="L33" s="17">
        <v>200</v>
      </c>
      <c r="M33" s="17">
        <v>0</v>
      </c>
      <c r="N33" s="17">
        <v>200</v>
      </c>
      <c r="O33" s="17">
        <v>0</v>
      </c>
      <c r="P33" s="17">
        <v>0</v>
      </c>
      <c r="Q33" s="17">
        <v>0</v>
      </c>
    </row>
    <row r="34" spans="1:17" ht="16.5">
      <c r="A34" s="15" t="s">
        <v>27</v>
      </c>
      <c r="B34" s="40" t="s">
        <v>33</v>
      </c>
      <c r="C34" s="17">
        <v>300</v>
      </c>
      <c r="D34" s="17">
        <v>0</v>
      </c>
      <c r="E34" s="17">
        <v>300</v>
      </c>
      <c r="F34" s="17">
        <v>0</v>
      </c>
      <c r="G34" s="17">
        <v>0</v>
      </c>
      <c r="H34" s="17">
        <v>0</v>
      </c>
      <c r="I34" s="17">
        <v>158</v>
      </c>
      <c r="J34" s="17">
        <v>0</v>
      </c>
      <c r="K34" s="17">
        <v>158</v>
      </c>
      <c r="L34" s="17">
        <v>142</v>
      </c>
      <c r="M34" s="17">
        <v>0</v>
      </c>
      <c r="N34" s="17">
        <v>142</v>
      </c>
      <c r="O34" s="17">
        <v>0</v>
      </c>
      <c r="P34" s="17">
        <v>0</v>
      </c>
      <c r="Q34" s="17">
        <v>0</v>
      </c>
    </row>
    <row r="35" spans="1:17" ht="16.5">
      <c r="A35" s="15" t="s">
        <v>27</v>
      </c>
      <c r="B35" s="40" t="s">
        <v>34</v>
      </c>
      <c r="C35" s="17">
        <v>1207.8</v>
      </c>
      <c r="D35" s="17">
        <v>555.4</v>
      </c>
      <c r="E35" s="17">
        <v>1763.2</v>
      </c>
      <c r="F35" s="17">
        <v>0</v>
      </c>
      <c r="G35" s="17">
        <v>0</v>
      </c>
      <c r="H35" s="17">
        <v>0</v>
      </c>
      <c r="I35" s="17">
        <v>306</v>
      </c>
      <c r="J35" s="17">
        <v>0</v>
      </c>
      <c r="K35" s="17">
        <v>306</v>
      </c>
      <c r="L35" s="17">
        <v>650</v>
      </c>
      <c r="M35" s="17">
        <v>0</v>
      </c>
      <c r="N35" s="17">
        <v>650</v>
      </c>
      <c r="O35" s="17">
        <v>251.8</v>
      </c>
      <c r="P35" s="17">
        <v>555.4</v>
      </c>
      <c r="Q35" s="17">
        <v>807.2</v>
      </c>
    </row>
    <row r="36" spans="1:17" ht="16.5">
      <c r="A36" s="15" t="s">
        <v>27</v>
      </c>
      <c r="B36" s="40" t="s">
        <v>35</v>
      </c>
      <c r="C36" s="17">
        <v>189.7</v>
      </c>
      <c r="D36" s="17">
        <v>0</v>
      </c>
      <c r="E36" s="17">
        <v>189.7</v>
      </c>
      <c r="F36" s="17">
        <v>0</v>
      </c>
      <c r="G36" s="17">
        <v>0</v>
      </c>
      <c r="H36" s="17">
        <v>0</v>
      </c>
      <c r="I36" s="17">
        <v>335</v>
      </c>
      <c r="J36" s="17">
        <v>0</v>
      </c>
      <c r="K36" s="17">
        <v>335</v>
      </c>
      <c r="L36" s="17">
        <v>-145.3</v>
      </c>
      <c r="M36" s="17">
        <v>0</v>
      </c>
      <c r="N36" s="17">
        <v>-145.3</v>
      </c>
      <c r="O36" s="17">
        <v>0</v>
      </c>
      <c r="P36" s="17">
        <v>0</v>
      </c>
      <c r="Q36" s="17">
        <v>0</v>
      </c>
    </row>
    <row r="37" spans="1:17" ht="16.5">
      <c r="A37" s="15" t="s">
        <v>27</v>
      </c>
      <c r="B37" s="40" t="s">
        <v>36</v>
      </c>
      <c r="C37" s="17">
        <v>131.7</v>
      </c>
      <c r="D37" s="17">
        <v>0</v>
      </c>
      <c r="E37" s="17">
        <v>131.7</v>
      </c>
      <c r="F37" s="17">
        <v>0</v>
      </c>
      <c r="G37" s="17">
        <v>0</v>
      </c>
      <c r="H37" s="17">
        <v>0</v>
      </c>
      <c r="I37" s="17">
        <v>181</v>
      </c>
      <c r="J37" s="17">
        <v>0</v>
      </c>
      <c r="K37" s="17">
        <v>181</v>
      </c>
      <c r="L37" s="17">
        <v>-49.3</v>
      </c>
      <c r="M37" s="17">
        <v>0</v>
      </c>
      <c r="N37" s="17">
        <v>-49.3</v>
      </c>
      <c r="O37" s="17">
        <v>0</v>
      </c>
      <c r="P37" s="17">
        <v>0</v>
      </c>
      <c r="Q37" s="17">
        <v>0</v>
      </c>
    </row>
    <row r="38" spans="1:17" ht="16.5">
      <c r="A38" s="15" t="s">
        <v>27</v>
      </c>
      <c r="B38" s="40" t="s">
        <v>37</v>
      </c>
      <c r="C38" s="17">
        <v>584.5</v>
      </c>
      <c r="D38" s="17">
        <v>0</v>
      </c>
      <c r="E38" s="17">
        <v>584.5</v>
      </c>
      <c r="F38" s="17">
        <v>0</v>
      </c>
      <c r="G38" s="17">
        <v>0</v>
      </c>
      <c r="H38" s="17">
        <v>0</v>
      </c>
      <c r="I38" s="17">
        <v>800</v>
      </c>
      <c r="J38" s="17">
        <v>0</v>
      </c>
      <c r="K38" s="17">
        <v>800</v>
      </c>
      <c r="L38" s="17">
        <v>-215.5</v>
      </c>
      <c r="M38" s="17">
        <v>0</v>
      </c>
      <c r="N38" s="17">
        <v>-215.5</v>
      </c>
      <c r="O38" s="17">
        <v>0</v>
      </c>
      <c r="P38" s="17">
        <v>0</v>
      </c>
      <c r="Q38" s="17">
        <v>0</v>
      </c>
    </row>
    <row r="39" spans="1:17" ht="16.5">
      <c r="A39" s="15" t="s">
        <v>38</v>
      </c>
      <c r="B39" s="40" t="s">
        <v>39</v>
      </c>
      <c r="C39" s="17">
        <v>0</v>
      </c>
      <c r="D39" s="17">
        <v>1947</v>
      </c>
      <c r="E39" s="17">
        <v>1947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1947</v>
      </c>
      <c r="Q39" s="17">
        <v>1947</v>
      </c>
    </row>
    <row r="40" spans="1:17" ht="33">
      <c r="A40" s="15" t="s">
        <v>40</v>
      </c>
      <c r="B40" s="40" t="s">
        <v>41</v>
      </c>
      <c r="C40" s="17">
        <v>590.7</v>
      </c>
      <c r="D40" s="17">
        <v>-0.05</v>
      </c>
      <c r="E40" s="17">
        <v>590.65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388.5</v>
      </c>
      <c r="M40" s="17">
        <v>0</v>
      </c>
      <c r="N40" s="17">
        <v>388.5</v>
      </c>
      <c r="O40" s="17">
        <v>202.2</v>
      </c>
      <c r="P40" s="17">
        <v>-0.05</v>
      </c>
      <c r="Q40" s="17">
        <v>202.15</v>
      </c>
    </row>
    <row r="41" spans="1:17" ht="16.5">
      <c r="A41" s="15" t="s">
        <v>42</v>
      </c>
      <c r="B41" s="40" t="s">
        <v>43</v>
      </c>
      <c r="C41" s="17">
        <v>0.5</v>
      </c>
      <c r="D41" s="17">
        <v>-0.05</v>
      </c>
      <c r="E41" s="17">
        <v>0.45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0.5</v>
      </c>
      <c r="M41" s="17">
        <v>0</v>
      </c>
      <c r="N41" s="17">
        <v>0.5</v>
      </c>
      <c r="O41" s="17">
        <v>0</v>
      </c>
      <c r="P41" s="17">
        <v>-0.05</v>
      </c>
      <c r="Q41" s="17">
        <v>-0.05</v>
      </c>
    </row>
    <row r="42" spans="1:17" ht="16.5">
      <c r="A42" s="15" t="s">
        <v>42</v>
      </c>
      <c r="B42" s="40" t="s">
        <v>44</v>
      </c>
      <c r="C42" s="17">
        <v>388</v>
      </c>
      <c r="D42" s="17">
        <v>0</v>
      </c>
      <c r="E42" s="17">
        <v>388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388</v>
      </c>
      <c r="M42" s="17">
        <v>0</v>
      </c>
      <c r="N42" s="17">
        <v>388</v>
      </c>
      <c r="O42" s="17">
        <v>0</v>
      </c>
      <c r="P42" s="17">
        <v>0</v>
      </c>
      <c r="Q42" s="17">
        <v>0</v>
      </c>
    </row>
    <row r="43" spans="1:17" ht="16.5">
      <c r="A43" s="15" t="s">
        <v>42</v>
      </c>
      <c r="B43" s="40" t="s">
        <v>45</v>
      </c>
      <c r="C43" s="17">
        <v>202.2</v>
      </c>
      <c r="D43" s="17">
        <v>0</v>
      </c>
      <c r="E43" s="17">
        <v>202.2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202.2</v>
      </c>
      <c r="P43" s="17">
        <v>0</v>
      </c>
      <c r="Q43" s="17">
        <v>202.2</v>
      </c>
    </row>
    <row r="44" spans="1:17" ht="16.5">
      <c r="A44" s="15" t="s">
        <v>46</v>
      </c>
      <c r="B44" s="40" t="s">
        <v>47</v>
      </c>
      <c r="C44" s="17">
        <v>3448.8</v>
      </c>
      <c r="D44" s="17">
        <v>0</v>
      </c>
      <c r="E44" s="17">
        <v>3448.8</v>
      </c>
      <c r="F44" s="17">
        <v>0</v>
      </c>
      <c r="G44" s="17">
        <v>0</v>
      </c>
      <c r="H44" s="17">
        <v>0</v>
      </c>
      <c r="I44" s="17">
        <v>1944.3</v>
      </c>
      <c r="J44" s="17">
        <v>0</v>
      </c>
      <c r="K44" s="17">
        <v>1944.3</v>
      </c>
      <c r="L44" s="17">
        <v>1504.5</v>
      </c>
      <c r="M44" s="17">
        <v>0</v>
      </c>
      <c r="N44" s="17">
        <v>1504.5</v>
      </c>
      <c r="O44" s="17">
        <v>0</v>
      </c>
      <c r="P44" s="17">
        <v>0</v>
      </c>
      <c r="Q44" s="17">
        <v>0</v>
      </c>
    </row>
    <row r="45" spans="1:17" ht="16.5">
      <c r="A45" s="15" t="s">
        <v>48</v>
      </c>
      <c r="B45" s="40" t="s">
        <v>49</v>
      </c>
      <c r="C45" s="17">
        <v>3448.8</v>
      </c>
      <c r="D45" s="17">
        <v>0</v>
      </c>
      <c r="E45" s="17">
        <v>3448.8</v>
      </c>
      <c r="F45" s="17">
        <v>0</v>
      </c>
      <c r="G45" s="17">
        <v>0</v>
      </c>
      <c r="H45" s="17">
        <v>0</v>
      </c>
      <c r="I45" s="17">
        <v>1944.3</v>
      </c>
      <c r="J45" s="17">
        <v>0</v>
      </c>
      <c r="K45" s="17">
        <v>1944.3</v>
      </c>
      <c r="L45" s="17">
        <v>1504.5</v>
      </c>
      <c r="M45" s="17">
        <v>0</v>
      </c>
      <c r="N45" s="17">
        <v>1504.5</v>
      </c>
      <c r="O45" s="17">
        <v>0</v>
      </c>
      <c r="P45" s="17">
        <v>0</v>
      </c>
      <c r="Q45" s="17">
        <v>0</v>
      </c>
    </row>
    <row r="46" spans="1:17" ht="33">
      <c r="A46" s="1" t="s">
        <v>66</v>
      </c>
      <c r="B46" s="2" t="s">
        <v>67</v>
      </c>
      <c r="C46" s="38">
        <v>50.82</v>
      </c>
      <c r="D46" s="38">
        <v>0</v>
      </c>
      <c r="E46" s="38">
        <v>50.82</v>
      </c>
      <c r="F46" s="38">
        <v>0</v>
      </c>
      <c r="G46" s="38">
        <v>0</v>
      </c>
      <c r="H46" s="38">
        <v>0</v>
      </c>
      <c r="I46" s="38">
        <v>50.82</v>
      </c>
      <c r="J46" s="38">
        <v>0</v>
      </c>
      <c r="K46" s="38">
        <v>50.82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</row>
    <row r="47" spans="1:17" ht="16.5">
      <c r="A47" s="39" t="s">
        <v>19</v>
      </c>
      <c r="B47" s="6" t="s">
        <v>20</v>
      </c>
      <c r="C47" s="38">
        <v>50.82</v>
      </c>
      <c r="D47" s="38">
        <v>0</v>
      </c>
      <c r="E47" s="38">
        <v>50.82</v>
      </c>
      <c r="F47" s="38">
        <v>0</v>
      </c>
      <c r="G47" s="38">
        <v>0</v>
      </c>
      <c r="H47" s="38">
        <v>0</v>
      </c>
      <c r="I47" s="38">
        <v>50.82</v>
      </c>
      <c r="J47" s="38">
        <v>0</v>
      </c>
      <c r="K47" s="38">
        <v>50.82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</row>
    <row r="48" spans="1:17" ht="16.5">
      <c r="A48" s="15" t="s">
        <v>21</v>
      </c>
      <c r="B48" s="40" t="s">
        <v>50</v>
      </c>
      <c r="C48" s="17">
        <v>50.82</v>
      </c>
      <c r="D48" s="17">
        <v>0</v>
      </c>
      <c r="E48" s="17">
        <v>50.82</v>
      </c>
      <c r="F48" s="17">
        <v>0</v>
      </c>
      <c r="G48" s="17">
        <v>0</v>
      </c>
      <c r="H48" s="17">
        <v>0</v>
      </c>
      <c r="I48" s="17">
        <v>50.82</v>
      </c>
      <c r="J48" s="17">
        <v>0</v>
      </c>
      <c r="K48" s="17">
        <v>50.82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</row>
    <row r="49" spans="1:17" ht="33">
      <c r="A49" s="1" t="s">
        <v>68</v>
      </c>
      <c r="B49" s="3" t="s">
        <v>69</v>
      </c>
      <c r="C49" s="38">
        <v>11226</v>
      </c>
      <c r="D49" s="38">
        <v>0</v>
      </c>
      <c r="E49" s="38">
        <v>11226</v>
      </c>
      <c r="F49" s="38">
        <v>0</v>
      </c>
      <c r="G49" s="38">
        <v>0</v>
      </c>
      <c r="H49" s="38">
        <v>0</v>
      </c>
      <c r="I49" s="38">
        <v>1000</v>
      </c>
      <c r="J49" s="38">
        <v>0</v>
      </c>
      <c r="K49" s="38">
        <v>1000</v>
      </c>
      <c r="L49" s="38">
        <v>9376</v>
      </c>
      <c r="M49" s="38">
        <v>0</v>
      </c>
      <c r="N49" s="38">
        <v>9376</v>
      </c>
      <c r="O49" s="38">
        <v>850</v>
      </c>
      <c r="P49" s="38">
        <v>0</v>
      </c>
      <c r="Q49" s="38">
        <v>850</v>
      </c>
    </row>
    <row r="50" spans="1:17" ht="16.5">
      <c r="A50" s="39" t="s">
        <v>19</v>
      </c>
      <c r="B50" s="6" t="s">
        <v>20</v>
      </c>
      <c r="C50" s="38">
        <v>11226</v>
      </c>
      <c r="D50" s="38">
        <v>0</v>
      </c>
      <c r="E50" s="38">
        <v>11226</v>
      </c>
      <c r="F50" s="38">
        <v>0</v>
      </c>
      <c r="G50" s="38">
        <v>0</v>
      </c>
      <c r="H50" s="38">
        <v>0</v>
      </c>
      <c r="I50" s="38">
        <v>1000</v>
      </c>
      <c r="J50" s="38">
        <v>0</v>
      </c>
      <c r="K50" s="38">
        <v>1000</v>
      </c>
      <c r="L50" s="38">
        <v>9376</v>
      </c>
      <c r="M50" s="38">
        <v>0</v>
      </c>
      <c r="N50" s="38">
        <v>9376</v>
      </c>
      <c r="O50" s="38">
        <v>850</v>
      </c>
      <c r="P50" s="38">
        <v>0</v>
      </c>
      <c r="Q50" s="38">
        <v>850</v>
      </c>
    </row>
    <row r="51" spans="1:17" ht="16.5">
      <c r="A51" s="15" t="s">
        <v>21</v>
      </c>
      <c r="B51" s="40" t="s">
        <v>22</v>
      </c>
      <c r="C51" s="17">
        <v>548</v>
      </c>
      <c r="D51" s="17">
        <v>0</v>
      </c>
      <c r="E51" s="17">
        <v>548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548</v>
      </c>
      <c r="M51" s="17">
        <v>0</v>
      </c>
      <c r="N51" s="17">
        <v>548</v>
      </c>
      <c r="O51" s="17">
        <v>0</v>
      </c>
      <c r="P51" s="17">
        <v>0</v>
      </c>
      <c r="Q51" s="17">
        <v>0</v>
      </c>
    </row>
    <row r="52" spans="1:17" ht="16.5">
      <c r="A52" s="15" t="s">
        <v>21</v>
      </c>
      <c r="B52" s="40" t="s">
        <v>51</v>
      </c>
      <c r="C52" s="17">
        <v>188.8</v>
      </c>
      <c r="D52" s="17">
        <v>0</v>
      </c>
      <c r="E52" s="17">
        <v>188.8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188.8</v>
      </c>
      <c r="M52" s="17">
        <v>0</v>
      </c>
      <c r="N52" s="17">
        <v>188.8</v>
      </c>
      <c r="O52" s="17">
        <v>0</v>
      </c>
      <c r="P52" s="17">
        <v>0</v>
      </c>
      <c r="Q52" s="17">
        <v>0</v>
      </c>
    </row>
    <row r="53" spans="1:17" ht="16.5">
      <c r="A53" s="15" t="s">
        <v>21</v>
      </c>
      <c r="B53" s="40" t="s">
        <v>24</v>
      </c>
      <c r="C53" s="17">
        <v>1020</v>
      </c>
      <c r="D53" s="17">
        <v>0</v>
      </c>
      <c r="E53" s="17">
        <v>1020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1020</v>
      </c>
      <c r="M53" s="17">
        <v>0</v>
      </c>
      <c r="N53" s="17">
        <v>1020</v>
      </c>
      <c r="O53" s="17">
        <v>0</v>
      </c>
      <c r="P53" s="17">
        <v>0</v>
      </c>
      <c r="Q53" s="17">
        <v>0</v>
      </c>
    </row>
    <row r="54" spans="1:17" ht="16.5">
      <c r="A54" s="15" t="s">
        <v>21</v>
      </c>
      <c r="B54" s="40" t="s">
        <v>52</v>
      </c>
      <c r="C54" s="17">
        <v>540</v>
      </c>
      <c r="D54" s="17">
        <v>0</v>
      </c>
      <c r="E54" s="17">
        <v>540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540</v>
      </c>
      <c r="M54" s="17">
        <v>0</v>
      </c>
      <c r="N54" s="17">
        <v>540</v>
      </c>
      <c r="O54" s="17">
        <v>0</v>
      </c>
      <c r="P54" s="17">
        <v>0</v>
      </c>
      <c r="Q54" s="17">
        <v>0</v>
      </c>
    </row>
    <row r="55" spans="1:17" ht="16.5">
      <c r="A55" s="15" t="s">
        <v>21</v>
      </c>
      <c r="B55" s="40" t="s">
        <v>53</v>
      </c>
      <c r="C55" s="17">
        <v>194.9</v>
      </c>
      <c r="D55" s="17">
        <v>0</v>
      </c>
      <c r="E55" s="17">
        <v>194.9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194.9</v>
      </c>
      <c r="M55" s="17">
        <v>0</v>
      </c>
      <c r="N55" s="17">
        <v>194.9</v>
      </c>
      <c r="O55" s="17">
        <v>0</v>
      </c>
      <c r="P55" s="17">
        <v>0</v>
      </c>
      <c r="Q55" s="17">
        <v>0</v>
      </c>
    </row>
    <row r="56" spans="1:17" ht="16.5">
      <c r="A56" s="15" t="s">
        <v>21</v>
      </c>
      <c r="B56" s="40" t="s">
        <v>25</v>
      </c>
      <c r="C56" s="17">
        <v>1039.69</v>
      </c>
      <c r="D56" s="17">
        <v>0</v>
      </c>
      <c r="E56" s="17">
        <v>1039.69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1039.69</v>
      </c>
      <c r="M56" s="17">
        <v>0</v>
      </c>
      <c r="N56" s="17">
        <v>1039.69</v>
      </c>
      <c r="O56" s="17">
        <v>0</v>
      </c>
      <c r="P56" s="17">
        <v>0</v>
      </c>
      <c r="Q56" s="17">
        <v>0</v>
      </c>
    </row>
    <row r="57" spans="1:17" ht="16.5">
      <c r="A57" s="15" t="s">
        <v>21</v>
      </c>
      <c r="B57" s="40" t="s">
        <v>50</v>
      </c>
      <c r="C57" s="17">
        <v>1267</v>
      </c>
      <c r="D57" s="17">
        <v>0</v>
      </c>
      <c r="E57" s="17">
        <v>1267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1267</v>
      </c>
      <c r="M57" s="17">
        <v>0</v>
      </c>
      <c r="N57" s="17">
        <v>1267</v>
      </c>
      <c r="O57" s="17">
        <v>0</v>
      </c>
      <c r="P57" s="17">
        <v>0</v>
      </c>
      <c r="Q57" s="17">
        <v>0</v>
      </c>
    </row>
    <row r="58" spans="1:17" ht="16.5">
      <c r="A58" s="15" t="s">
        <v>21</v>
      </c>
      <c r="B58" s="40" t="s">
        <v>54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1001</v>
      </c>
      <c r="M58" s="17">
        <v>0</v>
      </c>
      <c r="N58" s="17">
        <v>1001</v>
      </c>
      <c r="O58" s="17">
        <v>-1001</v>
      </c>
      <c r="P58" s="17">
        <v>0</v>
      </c>
      <c r="Q58" s="17">
        <v>-1001</v>
      </c>
    </row>
    <row r="59" spans="1:17" ht="16.5">
      <c r="A59" s="15" t="s">
        <v>21</v>
      </c>
      <c r="B59" s="40" t="s">
        <v>55</v>
      </c>
      <c r="C59" s="17">
        <v>450</v>
      </c>
      <c r="D59" s="17">
        <v>0</v>
      </c>
      <c r="E59" s="17">
        <v>450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450</v>
      </c>
      <c r="M59" s="17">
        <v>0</v>
      </c>
      <c r="N59" s="17">
        <v>450</v>
      </c>
      <c r="O59" s="17">
        <v>0</v>
      </c>
      <c r="P59" s="17">
        <v>0</v>
      </c>
      <c r="Q59" s="17">
        <v>0</v>
      </c>
    </row>
    <row r="60" spans="1:17" ht="16.5">
      <c r="A60" s="15" t="s">
        <v>21</v>
      </c>
      <c r="B60" s="40" t="s">
        <v>56</v>
      </c>
      <c r="C60" s="17">
        <v>420</v>
      </c>
      <c r="D60" s="17">
        <v>0</v>
      </c>
      <c r="E60" s="17">
        <v>420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420</v>
      </c>
      <c r="M60" s="17">
        <v>0</v>
      </c>
      <c r="N60" s="17">
        <v>420</v>
      </c>
      <c r="O60" s="17">
        <v>0</v>
      </c>
      <c r="P60" s="17">
        <v>0</v>
      </c>
      <c r="Q60" s="17">
        <v>0</v>
      </c>
    </row>
    <row r="61" spans="1:17" ht="16.5">
      <c r="A61" s="15" t="s">
        <v>21</v>
      </c>
      <c r="B61" s="40" t="s">
        <v>26</v>
      </c>
      <c r="C61" s="17">
        <v>1001</v>
      </c>
      <c r="D61" s="17">
        <v>0</v>
      </c>
      <c r="E61" s="17">
        <v>1001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1001</v>
      </c>
      <c r="P61" s="17">
        <v>0</v>
      </c>
      <c r="Q61" s="17">
        <v>1001</v>
      </c>
    </row>
    <row r="62" spans="1:17" ht="16.5">
      <c r="A62" s="15" t="s">
        <v>27</v>
      </c>
      <c r="B62" s="40" t="s">
        <v>57</v>
      </c>
      <c r="C62" s="17">
        <v>366.61</v>
      </c>
      <c r="D62" s="17">
        <v>0</v>
      </c>
      <c r="E62" s="17">
        <v>366.61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366.61</v>
      </c>
      <c r="M62" s="17">
        <v>0</v>
      </c>
      <c r="N62" s="17">
        <v>366.61</v>
      </c>
      <c r="O62" s="17">
        <v>0</v>
      </c>
      <c r="P62" s="17">
        <v>0</v>
      </c>
      <c r="Q62" s="17">
        <v>0</v>
      </c>
    </row>
    <row r="63" spans="1:17" ht="16.5">
      <c r="A63" s="15" t="s">
        <v>27</v>
      </c>
      <c r="B63" s="40" t="s">
        <v>58</v>
      </c>
      <c r="C63" s="17">
        <v>1150</v>
      </c>
      <c r="D63" s="17">
        <v>0</v>
      </c>
      <c r="E63" s="17">
        <v>1150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1150</v>
      </c>
      <c r="M63" s="17">
        <v>0</v>
      </c>
      <c r="N63" s="17">
        <v>1150</v>
      </c>
      <c r="O63" s="17">
        <v>0</v>
      </c>
      <c r="P63" s="17">
        <v>0</v>
      </c>
      <c r="Q63" s="17">
        <v>0</v>
      </c>
    </row>
    <row r="64" spans="1:17" ht="16.5">
      <c r="A64" s="15" t="s">
        <v>27</v>
      </c>
      <c r="B64" s="40" t="s">
        <v>59</v>
      </c>
      <c r="C64" s="17">
        <v>300</v>
      </c>
      <c r="D64" s="17">
        <v>0</v>
      </c>
      <c r="E64" s="17">
        <v>300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300</v>
      </c>
      <c r="M64" s="17">
        <v>0</v>
      </c>
      <c r="N64" s="17">
        <v>300</v>
      </c>
      <c r="O64" s="17">
        <v>0</v>
      </c>
      <c r="P64" s="17">
        <v>0</v>
      </c>
      <c r="Q64" s="17">
        <v>0</v>
      </c>
    </row>
    <row r="65" spans="1:17" ht="16.5">
      <c r="A65" s="15" t="s">
        <v>27</v>
      </c>
      <c r="B65" s="40" t="s">
        <v>60</v>
      </c>
      <c r="C65" s="17">
        <v>670</v>
      </c>
      <c r="D65" s="17">
        <v>0</v>
      </c>
      <c r="E65" s="17">
        <v>670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670</v>
      </c>
      <c r="M65" s="17">
        <v>0</v>
      </c>
      <c r="N65" s="17">
        <v>670</v>
      </c>
      <c r="O65" s="17">
        <v>0</v>
      </c>
      <c r="P65" s="17">
        <v>0</v>
      </c>
      <c r="Q65" s="17">
        <v>0</v>
      </c>
    </row>
    <row r="66" spans="1:17" ht="16.5">
      <c r="A66" s="15" t="s">
        <v>27</v>
      </c>
      <c r="B66" s="40" t="s">
        <v>61</v>
      </c>
      <c r="C66" s="17">
        <v>110</v>
      </c>
      <c r="D66" s="17">
        <v>0</v>
      </c>
      <c r="E66" s="17">
        <v>110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110</v>
      </c>
      <c r="M66" s="17">
        <v>0</v>
      </c>
      <c r="N66" s="17">
        <v>110</v>
      </c>
      <c r="O66" s="17">
        <v>0</v>
      </c>
      <c r="P66" s="17">
        <v>0</v>
      </c>
      <c r="Q66" s="17">
        <v>0</v>
      </c>
    </row>
    <row r="67" spans="1:17" ht="16.5">
      <c r="A67" s="15" t="s">
        <v>27</v>
      </c>
      <c r="B67" s="40" t="s">
        <v>34</v>
      </c>
      <c r="C67" s="17">
        <v>1960</v>
      </c>
      <c r="D67" s="17">
        <v>0</v>
      </c>
      <c r="E67" s="17">
        <v>1960</v>
      </c>
      <c r="F67" s="17">
        <v>0</v>
      </c>
      <c r="G67" s="17">
        <v>0</v>
      </c>
      <c r="H67" s="17">
        <v>0</v>
      </c>
      <c r="I67" s="17">
        <v>1000</v>
      </c>
      <c r="J67" s="17">
        <v>0</v>
      </c>
      <c r="K67" s="17">
        <v>1000</v>
      </c>
      <c r="L67" s="17">
        <v>110</v>
      </c>
      <c r="M67" s="17">
        <v>0</v>
      </c>
      <c r="N67" s="17">
        <v>110</v>
      </c>
      <c r="O67" s="17">
        <v>850</v>
      </c>
      <c r="P67" s="17">
        <v>0</v>
      </c>
      <c r="Q67" s="17">
        <v>850</v>
      </c>
    </row>
    <row r="68" spans="1:17" ht="49.5">
      <c r="A68" s="5" t="s">
        <v>70</v>
      </c>
      <c r="B68" s="3" t="s">
        <v>71</v>
      </c>
      <c r="C68" s="38">
        <v>33.1</v>
      </c>
      <c r="D68" s="38">
        <v>0</v>
      </c>
      <c r="E68" s="38">
        <v>33.1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33.1</v>
      </c>
      <c r="M68" s="38">
        <v>0</v>
      </c>
      <c r="N68" s="38">
        <v>33.1</v>
      </c>
      <c r="O68" s="38">
        <v>0</v>
      </c>
      <c r="P68" s="38">
        <v>0</v>
      </c>
      <c r="Q68" s="38">
        <v>0</v>
      </c>
    </row>
    <row r="69" spans="1:17" ht="16.5">
      <c r="A69" s="39" t="s">
        <v>19</v>
      </c>
      <c r="B69" s="6" t="s">
        <v>20</v>
      </c>
      <c r="C69" s="38">
        <v>33.1</v>
      </c>
      <c r="D69" s="38">
        <v>0</v>
      </c>
      <c r="E69" s="38">
        <v>33.1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33.1</v>
      </c>
      <c r="M69" s="38">
        <v>0</v>
      </c>
      <c r="N69" s="38">
        <v>33.1</v>
      </c>
      <c r="O69" s="38">
        <v>0</v>
      </c>
      <c r="P69" s="38">
        <v>0</v>
      </c>
      <c r="Q69" s="38">
        <v>0</v>
      </c>
    </row>
    <row r="70" spans="1:17" ht="16.5">
      <c r="A70" s="39" t="s">
        <v>27</v>
      </c>
      <c r="B70" s="6" t="s">
        <v>62</v>
      </c>
      <c r="C70" s="38">
        <v>33.1</v>
      </c>
      <c r="D70" s="38">
        <v>0</v>
      </c>
      <c r="E70" s="38">
        <v>33.1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33.1</v>
      </c>
      <c r="M70" s="38">
        <v>0</v>
      </c>
      <c r="N70" s="38">
        <v>33.1</v>
      </c>
      <c r="O70" s="38">
        <v>0</v>
      </c>
      <c r="P70" s="38">
        <v>0</v>
      </c>
      <c r="Q70" s="38">
        <v>0</v>
      </c>
    </row>
    <row r="71" spans="1:17" ht="16.5">
      <c r="A71" s="39"/>
      <c r="B71" s="6" t="s">
        <v>72</v>
      </c>
      <c r="C71" s="38">
        <v>20966.02</v>
      </c>
      <c r="D71" s="38">
        <v>2502.35</v>
      </c>
      <c r="E71" s="38">
        <v>23468.37</v>
      </c>
      <c r="F71" s="38">
        <v>0</v>
      </c>
      <c r="G71" s="38">
        <v>0</v>
      </c>
      <c r="H71" s="38">
        <v>0</v>
      </c>
      <c r="I71" s="38">
        <v>6740.02</v>
      </c>
      <c r="J71" s="38">
        <v>0</v>
      </c>
      <c r="K71" s="38">
        <v>6740.02</v>
      </c>
      <c r="L71" s="38">
        <v>12506.1</v>
      </c>
      <c r="M71" s="38">
        <v>0</v>
      </c>
      <c r="N71" s="38">
        <v>12506.1</v>
      </c>
      <c r="O71" s="38">
        <v>1719.9</v>
      </c>
      <c r="P71" s="38">
        <v>2502.35</v>
      </c>
      <c r="Q71" s="38">
        <v>4222.25</v>
      </c>
    </row>
    <row r="72" spans="1:17" ht="33">
      <c r="A72" s="7" t="s">
        <v>73</v>
      </c>
      <c r="B72" s="8" t="s">
        <v>74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6.5">
      <c r="A73" s="11"/>
      <c r="B73" s="8" t="s">
        <v>75</v>
      </c>
      <c r="C73" s="12">
        <f>SUM(C74:C78)</f>
        <v>212.6</v>
      </c>
      <c r="D73" s="13"/>
      <c r="E73" s="12">
        <f aca="true" t="shared" si="0" ref="E73:E81">C73+D73</f>
        <v>212.6</v>
      </c>
      <c r="F73" s="13"/>
      <c r="G73" s="13"/>
      <c r="H73" s="9"/>
      <c r="I73" s="12">
        <f>SUM(I74:I78)</f>
        <v>212.6</v>
      </c>
      <c r="J73" s="9"/>
      <c r="K73" s="14">
        <f>SUM(K74:K78)</f>
        <v>212.6</v>
      </c>
      <c r="L73" s="9"/>
      <c r="M73" s="9"/>
      <c r="N73" s="9"/>
      <c r="O73" s="9"/>
      <c r="P73" s="9"/>
      <c r="Q73" s="9"/>
    </row>
    <row r="74" spans="1:17" ht="12.75" customHeight="1">
      <c r="A74" s="15" t="s">
        <v>21</v>
      </c>
      <c r="B74" s="16" t="s">
        <v>76</v>
      </c>
      <c r="C74" s="17">
        <f aca="true" t="shared" si="1" ref="C74:C81">F74+I74+L74+O74</f>
        <v>5</v>
      </c>
      <c r="D74" s="13"/>
      <c r="E74" s="18">
        <f t="shared" si="0"/>
        <v>5</v>
      </c>
      <c r="F74" s="13"/>
      <c r="G74" s="13"/>
      <c r="H74" s="9"/>
      <c r="I74" s="18">
        <v>5</v>
      </c>
      <c r="J74" s="9"/>
      <c r="K74" s="19">
        <v>5</v>
      </c>
      <c r="L74" s="9"/>
      <c r="M74" s="9"/>
      <c r="N74" s="9"/>
      <c r="O74" s="9"/>
      <c r="P74" s="9"/>
      <c r="Q74" s="9"/>
    </row>
    <row r="75" spans="1:17" ht="16.5">
      <c r="A75" s="15" t="s">
        <v>21</v>
      </c>
      <c r="B75" s="16" t="s">
        <v>77</v>
      </c>
      <c r="C75" s="17">
        <f t="shared" si="1"/>
        <v>77.2</v>
      </c>
      <c r="D75" s="13"/>
      <c r="E75" s="18">
        <f t="shared" si="0"/>
        <v>77.2</v>
      </c>
      <c r="F75" s="13"/>
      <c r="G75" s="13"/>
      <c r="H75" s="9"/>
      <c r="I75" s="18">
        <v>77.2</v>
      </c>
      <c r="J75" s="9"/>
      <c r="K75" s="19">
        <v>77.2</v>
      </c>
      <c r="L75" s="9"/>
      <c r="M75" s="9"/>
      <c r="N75" s="9"/>
      <c r="O75" s="9"/>
      <c r="P75" s="9"/>
      <c r="Q75" s="9"/>
    </row>
    <row r="76" spans="1:17" ht="16.5">
      <c r="A76" s="15" t="s">
        <v>21</v>
      </c>
      <c r="B76" s="16" t="s">
        <v>78</v>
      </c>
      <c r="C76" s="17">
        <f t="shared" si="1"/>
        <v>68.7</v>
      </c>
      <c r="D76" s="13"/>
      <c r="E76" s="18">
        <f t="shared" si="0"/>
        <v>68.7</v>
      </c>
      <c r="F76" s="13"/>
      <c r="G76" s="13"/>
      <c r="H76" s="9"/>
      <c r="I76" s="18">
        <v>68.7</v>
      </c>
      <c r="J76" s="9"/>
      <c r="K76" s="19">
        <v>68.7</v>
      </c>
      <c r="L76" s="9"/>
      <c r="M76" s="9"/>
      <c r="N76" s="9"/>
      <c r="O76" s="9"/>
      <c r="P76" s="9"/>
      <c r="Q76" s="9"/>
    </row>
    <row r="77" spans="1:17" ht="16.5">
      <c r="A77" s="15" t="s">
        <v>21</v>
      </c>
      <c r="B77" s="16" t="s">
        <v>79</v>
      </c>
      <c r="C77" s="17">
        <f t="shared" si="1"/>
        <v>32</v>
      </c>
      <c r="D77" s="13"/>
      <c r="E77" s="18">
        <f t="shared" si="0"/>
        <v>32</v>
      </c>
      <c r="F77" s="13"/>
      <c r="G77" s="13"/>
      <c r="H77" s="9"/>
      <c r="I77" s="18">
        <v>32</v>
      </c>
      <c r="J77" s="9"/>
      <c r="K77" s="19">
        <v>32</v>
      </c>
      <c r="L77" s="9"/>
      <c r="M77" s="9"/>
      <c r="N77" s="9"/>
      <c r="O77" s="9"/>
      <c r="P77" s="9"/>
      <c r="Q77" s="9"/>
    </row>
    <row r="78" spans="1:17" ht="16.5">
      <c r="A78" s="15" t="s">
        <v>27</v>
      </c>
      <c r="B78" s="16" t="s">
        <v>59</v>
      </c>
      <c r="C78" s="17">
        <f t="shared" si="1"/>
        <v>29.7</v>
      </c>
      <c r="D78" s="13"/>
      <c r="E78" s="18">
        <f t="shared" si="0"/>
        <v>29.7</v>
      </c>
      <c r="F78" s="13"/>
      <c r="G78" s="13"/>
      <c r="H78" s="9"/>
      <c r="I78" s="18">
        <v>29.7</v>
      </c>
      <c r="J78" s="9"/>
      <c r="K78" s="19">
        <v>29.7</v>
      </c>
      <c r="L78" s="9"/>
      <c r="M78" s="9"/>
      <c r="N78" s="9"/>
      <c r="O78" s="9"/>
      <c r="P78" s="9"/>
      <c r="Q78" s="9"/>
    </row>
    <row r="79" spans="1:17" ht="16.5">
      <c r="A79" s="11"/>
      <c r="B79" s="8" t="s">
        <v>80</v>
      </c>
      <c r="C79" s="12">
        <f>SUM(C80:C81)</f>
        <v>379.5</v>
      </c>
      <c r="D79" s="13"/>
      <c r="E79" s="12">
        <f t="shared" si="0"/>
        <v>379.5</v>
      </c>
      <c r="F79" s="13"/>
      <c r="G79" s="13"/>
      <c r="H79" s="9"/>
      <c r="I79" s="12">
        <f>I80+I81</f>
        <v>379.5</v>
      </c>
      <c r="J79" s="9"/>
      <c r="K79" s="14">
        <f>SUM(K80:K81)</f>
        <v>379.5</v>
      </c>
      <c r="L79" s="9"/>
      <c r="M79" s="9"/>
      <c r="N79" s="9"/>
      <c r="O79" s="9"/>
      <c r="P79" s="9"/>
      <c r="Q79" s="9"/>
    </row>
    <row r="80" spans="1:17" ht="16.5">
      <c r="A80" s="15" t="s">
        <v>42</v>
      </c>
      <c r="B80" s="16" t="s">
        <v>45</v>
      </c>
      <c r="C80" s="17">
        <f t="shared" si="1"/>
        <v>373.4</v>
      </c>
      <c r="D80" s="13"/>
      <c r="E80" s="18">
        <f t="shared" si="0"/>
        <v>373.4</v>
      </c>
      <c r="F80" s="13"/>
      <c r="G80" s="13"/>
      <c r="H80" s="9"/>
      <c r="I80" s="18">
        <v>373.4</v>
      </c>
      <c r="J80" s="9"/>
      <c r="K80" s="19">
        <v>373.4</v>
      </c>
      <c r="L80" s="9"/>
      <c r="M80" s="9"/>
      <c r="N80" s="9"/>
      <c r="O80" s="9"/>
      <c r="P80" s="9"/>
      <c r="Q80" s="9"/>
    </row>
    <row r="81" spans="1:17" ht="16.5">
      <c r="A81" s="15" t="s">
        <v>42</v>
      </c>
      <c r="B81" s="20" t="s">
        <v>43</v>
      </c>
      <c r="C81" s="17">
        <f t="shared" si="1"/>
        <v>6.1</v>
      </c>
      <c r="D81" s="13"/>
      <c r="E81" s="18">
        <f t="shared" si="0"/>
        <v>6.1</v>
      </c>
      <c r="F81" s="13"/>
      <c r="G81" s="13"/>
      <c r="H81" s="9"/>
      <c r="I81" s="18">
        <v>6.1</v>
      </c>
      <c r="J81" s="9"/>
      <c r="K81" s="19">
        <v>6.1</v>
      </c>
      <c r="L81" s="9"/>
      <c r="M81" s="9"/>
      <c r="N81" s="9"/>
      <c r="O81" s="9"/>
      <c r="P81" s="9"/>
      <c r="Q81" s="9"/>
    </row>
    <row r="82" spans="1:17" ht="20.25" customHeight="1">
      <c r="A82" s="21"/>
      <c r="B82" s="8" t="s">
        <v>81</v>
      </c>
      <c r="C82" s="12">
        <f>C73+C79</f>
        <v>592.1</v>
      </c>
      <c r="D82" s="13"/>
      <c r="E82" s="12">
        <f>C82+D82</f>
        <v>592.1</v>
      </c>
      <c r="F82" s="13"/>
      <c r="G82" s="13"/>
      <c r="H82" s="9"/>
      <c r="I82" s="12">
        <f>I73+I79</f>
        <v>592.1</v>
      </c>
      <c r="J82" s="9"/>
      <c r="K82" s="12">
        <f>I82+J82</f>
        <v>592.1</v>
      </c>
      <c r="L82" s="9"/>
      <c r="M82" s="9"/>
      <c r="N82" s="9"/>
      <c r="O82" s="9"/>
      <c r="P82" s="9"/>
      <c r="Q82" s="9"/>
    </row>
    <row r="83" spans="1:17" ht="16.5">
      <c r="A83" s="21"/>
      <c r="B83" s="22" t="s">
        <v>82</v>
      </c>
      <c r="C83" s="23">
        <f>C82+C71</f>
        <v>21558.12</v>
      </c>
      <c r="D83" s="23">
        <f aca="true" t="shared" si="2" ref="D83:Q83">D82+D71</f>
        <v>2502.35</v>
      </c>
      <c r="E83" s="23">
        <f t="shared" si="2"/>
        <v>24060.469999999998</v>
      </c>
      <c r="F83" s="23">
        <f t="shared" si="2"/>
        <v>0</v>
      </c>
      <c r="G83" s="23">
        <f t="shared" si="2"/>
        <v>0</v>
      </c>
      <c r="H83" s="23">
        <f t="shared" si="2"/>
        <v>0</v>
      </c>
      <c r="I83" s="23">
        <f t="shared" si="2"/>
        <v>7332.120000000001</v>
      </c>
      <c r="J83" s="23">
        <f t="shared" si="2"/>
        <v>0</v>
      </c>
      <c r="K83" s="23">
        <f t="shared" si="2"/>
        <v>7332.120000000001</v>
      </c>
      <c r="L83" s="23">
        <f t="shared" si="2"/>
        <v>12506.1</v>
      </c>
      <c r="M83" s="23">
        <f t="shared" si="2"/>
        <v>0</v>
      </c>
      <c r="N83" s="23">
        <f t="shared" si="2"/>
        <v>12506.1</v>
      </c>
      <c r="O83" s="23">
        <f t="shared" si="2"/>
        <v>1719.9</v>
      </c>
      <c r="P83" s="23">
        <f t="shared" si="2"/>
        <v>2502.35</v>
      </c>
      <c r="Q83" s="23">
        <f t="shared" si="2"/>
        <v>4222.25</v>
      </c>
    </row>
    <row r="88" ht="16.5">
      <c r="B88" s="24" t="s">
        <v>92</v>
      </c>
    </row>
    <row r="89" ht="16.5">
      <c r="B89" s="24" t="s">
        <v>93</v>
      </c>
    </row>
  </sheetData>
  <mergeCells count="1">
    <mergeCell ref="B5:P5"/>
  </mergeCells>
  <printOptions/>
  <pageMargins left="0.5511811023622047" right="0.35433070866141736" top="0.7086614173228347" bottom="0.2362204724409449" header="0.5118110236220472" footer="0.11811023622047245"/>
  <pageSetup fitToHeight="57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msmain</cp:lastModifiedBy>
  <cp:lastPrinted>2006-11-24T05:12:21Z</cp:lastPrinted>
  <dcterms:created xsi:type="dcterms:W3CDTF">2005-12-28T19:43:42Z</dcterms:created>
  <dcterms:modified xsi:type="dcterms:W3CDTF">2007-01-09T06:21:11Z</dcterms:modified>
  <cp:category/>
  <cp:version/>
  <cp:contentType/>
  <cp:contentStatus/>
</cp:coreProperties>
</file>