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14010" windowHeight="8310" activeTab="0"/>
  </bookViews>
  <sheets>
    <sheet name="Субвенция ТО покв" sheetId="1" r:id="rId1"/>
    <sheet name="Субвенция ТО год" sheetId="2" r:id="rId2"/>
  </sheets>
  <definedNames>
    <definedName name="Z_03E9FE6B_F332_11D7_AC07_00D0B7BFB203_.wvu.PrintArea" localSheetId="1" hidden="1">'Субвенция ТО год'!$A$1:$N$18</definedName>
    <definedName name="Z_03E9FE6B_F332_11D7_AC07_00D0B7BFB203_.wvu.PrintArea" localSheetId="0" hidden="1">'Субвенция ТО покв'!$A$1:$F$16</definedName>
    <definedName name="Z_03E9FE6B_F332_11D7_AC07_00D0B7BFB203_.wvu.Rows" localSheetId="1" hidden="1">'Субвенция ТО год'!#REF!</definedName>
    <definedName name="Z_03E9FE6B_F332_11D7_AC07_00D0B7BFB203_.wvu.Rows" localSheetId="0" hidden="1">'Субвенция ТО покв'!#REF!</definedName>
    <definedName name="Z_0B43F7E5_46E2_428C_8AB7_1F1E7254975B_.wvu.Cols" localSheetId="1" hidden="1">'Субвенция ТО год'!$B:$B,'Субвенция ТО год'!$F:$F</definedName>
    <definedName name="Z_0B43F7E5_46E2_428C_8AB7_1F1E7254975B_.wvu.Cols" localSheetId="0" hidden="1">'Субвенция ТО покв'!$B:$B,'Субвенция ТО покв'!$F:$F</definedName>
    <definedName name="Z_0B43F7E5_46E2_428C_8AB7_1F1E7254975B_.wvu.PrintArea" localSheetId="1" hidden="1">'Субвенция ТО год'!$A$1:$F$18</definedName>
    <definedName name="Z_0B43F7E5_46E2_428C_8AB7_1F1E7254975B_.wvu.PrintArea" localSheetId="0" hidden="1">'Субвенция ТО покв'!$A$1:$F$16</definedName>
    <definedName name="Z_0B43F7E5_46E2_428C_8AB7_1F1E7254975B_.wvu.Rows" localSheetId="1" hidden="1">'Субвенция ТО год'!$19:$22</definedName>
    <definedName name="Z_0B43F7E5_46E2_428C_8AB7_1F1E7254975B_.wvu.Rows" localSheetId="0" hidden="1">'Субвенция ТО покв'!$17:$19</definedName>
    <definedName name="Z_0D513841_2B9D_44D0_81A3_22AD1764D50A_.wvu.Cols" localSheetId="1" hidden="1">'Субвенция ТО год'!$B:$B,'Субвенция ТО год'!$F:$F</definedName>
    <definedName name="Z_0D513841_2B9D_44D0_81A3_22AD1764D50A_.wvu.Cols" localSheetId="0" hidden="1">'Субвенция ТО покв'!$B:$B,'Субвенция ТО покв'!$F:$F</definedName>
    <definedName name="Z_0D513841_2B9D_44D0_81A3_22AD1764D50A_.wvu.PrintArea" localSheetId="1" hidden="1">'Субвенция ТО год'!$A$1:$F$18</definedName>
    <definedName name="Z_0D513841_2B9D_44D0_81A3_22AD1764D50A_.wvu.PrintArea" localSheetId="0" hidden="1">'Субвенция ТО покв'!$A$1:$F$16</definedName>
    <definedName name="Z_0D513841_2B9D_44D0_81A3_22AD1764D50A_.wvu.Rows" localSheetId="1" hidden="1">'Субвенция ТО год'!$19:$22</definedName>
    <definedName name="Z_0D513841_2B9D_44D0_81A3_22AD1764D50A_.wvu.Rows" localSheetId="0" hidden="1">'Субвенция ТО покв'!$17:$19</definedName>
    <definedName name="Z_1408D4E0_F4B5_11D7_870F_009027A6C48C_.wvu.Cols" localSheetId="1" hidden="1">'Субвенция ТО год'!#REF!,'Субвенция ТО год'!#REF!,'Субвенция ТО год'!#REF!,'Субвенция ТО год'!$G:$I,'Субвенция ТО год'!$K:$L,'Субвенция ТО год'!$N:$O</definedName>
    <definedName name="Z_1408D4E0_F4B5_11D7_870F_009027A6C48C_.wvu.Cols" localSheetId="0" hidden="1">'Субвенция ТО покв'!#REF!,'Субвенция ТО покв'!#REF!,'Субвенция ТО покв'!#REF!,'Субвенция ТО покв'!#REF!,'Субвенция ТО покв'!#REF!,'Субвенция ТО покв'!#REF!</definedName>
    <definedName name="Z_1408D4E0_F4B5_11D7_870F_009027A6C48C_.wvu.PrintArea" localSheetId="1" hidden="1">'Субвенция ТО год'!$B$1:$O$18</definedName>
    <definedName name="Z_1408D4E0_F4B5_11D7_870F_009027A6C48C_.wvu.PrintArea" localSheetId="0" hidden="1">'Субвенция ТО покв'!$B$1:$F$16</definedName>
    <definedName name="Z_1408D4E0_F4B5_11D7_870F_009027A6C48C_.wvu.Rows" localSheetId="1" hidden="1">'Субвенция ТО год'!#REF!</definedName>
    <definedName name="Z_1408D4E0_F4B5_11D7_870F_009027A6C48C_.wvu.Rows" localSheetId="0" hidden="1">'Субвенция ТО покв'!#REF!</definedName>
    <definedName name="Z_3AE60815_C3B9_4576_B22C_FD300646EDB0_.wvu.Cols" localSheetId="1" hidden="1">'Субвенция ТО год'!#REF!,'Субвенция ТО год'!#REF!,'Субвенция ТО год'!#REF!,'Субвенция ТО год'!$G:$I,'Субвенция ТО год'!$K:$L,'Субвенция ТО год'!$N:$O</definedName>
    <definedName name="Z_3AE60815_C3B9_4576_B22C_FD300646EDB0_.wvu.Cols" localSheetId="0" hidden="1">'Субвенция ТО покв'!#REF!,'Субвенция ТО покв'!#REF!,'Субвенция ТО покв'!#REF!,'Субвенция ТО покв'!#REF!,'Субвенция ТО покв'!#REF!,'Субвенция ТО покв'!#REF!</definedName>
    <definedName name="Z_3AE60815_C3B9_4576_B22C_FD300646EDB0_.wvu.PrintArea" localSheetId="1" hidden="1">'Субвенция ТО год'!$B$1:$O$18</definedName>
    <definedName name="Z_3AE60815_C3B9_4576_B22C_FD300646EDB0_.wvu.PrintArea" localSheetId="0" hidden="1">'Субвенция ТО покв'!$B$1:$F$16</definedName>
    <definedName name="Z_3AE60815_C3B9_4576_B22C_FD300646EDB0_.wvu.Rows" localSheetId="1" hidden="1">'Субвенция ТО год'!#REF!</definedName>
    <definedName name="Z_3AE60815_C3B9_4576_B22C_FD300646EDB0_.wvu.Rows" localSheetId="0" hidden="1">'Субвенция ТО покв'!#REF!</definedName>
    <definedName name="Z_4278F54F_EC7E_4645_84D7_77A328CF1819_.wvu.Cols" localSheetId="1" hidden="1">'Субвенция ТО год'!#REF!,'Субвенция ТО год'!#REF!,'Субвенция ТО год'!#REF!,'Субвенция ТО год'!$G:$I,'Субвенция ТО год'!$K:$L,'Субвенция ТО год'!$N:$O</definedName>
    <definedName name="Z_4278F54F_EC7E_4645_84D7_77A328CF1819_.wvu.Cols" localSheetId="0" hidden="1">'Субвенция ТО покв'!#REF!,'Субвенция ТО покв'!#REF!,'Субвенция ТО покв'!#REF!,'Субвенция ТО покв'!#REF!,'Субвенция ТО покв'!#REF!,'Субвенция ТО покв'!#REF!</definedName>
    <definedName name="Z_4278F54F_EC7E_4645_84D7_77A328CF1819_.wvu.PrintArea" localSheetId="1" hidden="1">'Субвенция ТО год'!$B$1:$O$18</definedName>
    <definedName name="Z_4278F54F_EC7E_4645_84D7_77A328CF1819_.wvu.PrintArea" localSheetId="0" hidden="1">'Субвенция ТО покв'!$B$1:$F$16</definedName>
    <definedName name="Z_4278F54F_EC7E_4645_84D7_77A328CF1819_.wvu.Rows" localSheetId="1" hidden="1">'Субвенция ТО год'!#REF!</definedName>
    <definedName name="Z_4278F54F_EC7E_4645_84D7_77A328CF1819_.wvu.Rows" localSheetId="0" hidden="1">'Субвенция ТО покв'!#REF!</definedName>
    <definedName name="Z_496472FC_34A0_406F_8130_FD40C43D53B9_.wvu.Cols" localSheetId="1" hidden="1">'Субвенция ТО год'!$B:$B,'Субвенция ТО год'!$F:$F</definedName>
    <definedName name="Z_496472FC_34A0_406F_8130_FD40C43D53B9_.wvu.Cols" localSheetId="0" hidden="1">'Субвенция ТО покв'!$B:$B,'Субвенция ТО покв'!$F:$F</definedName>
    <definedName name="Z_496472FC_34A0_406F_8130_FD40C43D53B9_.wvu.PrintArea" localSheetId="1" hidden="1">'Субвенция ТО год'!$A$1:$F$18</definedName>
    <definedName name="Z_496472FC_34A0_406F_8130_FD40C43D53B9_.wvu.PrintArea" localSheetId="0" hidden="1">'Субвенция ТО покв'!$A$1:$F$16</definedName>
    <definedName name="Z_496472FC_34A0_406F_8130_FD40C43D53B9_.wvu.Rows" localSheetId="1" hidden="1">'Субвенция ТО год'!$19:$22</definedName>
    <definedName name="Z_496472FC_34A0_406F_8130_FD40C43D53B9_.wvu.Rows" localSheetId="0" hidden="1">'Субвенция ТО покв'!$17:$19</definedName>
    <definedName name="Z_56693FC1_1371_11D8_9D04_009027A6C496_.wvu.Cols" localSheetId="1" hidden="1">'Субвенция ТО год'!$B:$B,'Субвенция ТО год'!$F:$F</definedName>
    <definedName name="Z_56693FC1_1371_11D8_9D04_009027A6C496_.wvu.Cols" localSheetId="0" hidden="1">'Субвенция ТО покв'!$B:$B,'Субвенция ТО покв'!$F:$F</definedName>
    <definedName name="Z_56693FC1_1371_11D8_9D04_009027A6C496_.wvu.PrintArea" localSheetId="1" hidden="1">'Субвенция ТО год'!$A$1:$F$18</definedName>
    <definedName name="Z_56693FC1_1371_11D8_9D04_009027A6C496_.wvu.PrintArea" localSheetId="0" hidden="1">'Субвенция ТО покв'!$A$1:$F$16</definedName>
    <definedName name="Z_56693FC1_1371_11D8_9D04_009027A6C496_.wvu.Rows" localSheetId="1" hidden="1">'Субвенция ТО год'!$19:$22</definedName>
    <definedName name="Z_56693FC1_1371_11D8_9D04_009027A6C496_.wvu.Rows" localSheetId="0" hidden="1">'Субвенция ТО покв'!$17:$19</definedName>
    <definedName name="Z_65D51BD9_BED2_421B_91A5_761C0EC6A6ED_.wvu.Cols" localSheetId="1" hidden="1">'Субвенция ТО год'!$G:$O</definedName>
    <definedName name="Z_65D51BD9_BED2_421B_91A5_761C0EC6A6ED_.wvu.Cols" localSheetId="0" hidden="1">'Субвенция ТО покв'!#REF!</definedName>
    <definedName name="Z_65D51BD9_BED2_421B_91A5_761C0EC6A6ED_.wvu.PrintArea" localSheetId="1" hidden="1">'Субвенция ТО год'!$B$1:$O$18</definedName>
    <definedName name="Z_65D51BD9_BED2_421B_91A5_761C0EC6A6ED_.wvu.PrintArea" localSheetId="0" hidden="1">'Субвенция ТО покв'!$B$1:$F$16</definedName>
    <definedName name="Z_65D51BD9_BED2_421B_91A5_761C0EC6A6ED_.wvu.Rows" localSheetId="1" hidden="1">'Субвенция ТО год'!$19:$22</definedName>
    <definedName name="Z_65D51BD9_BED2_421B_91A5_761C0EC6A6ED_.wvu.Rows" localSheetId="0" hidden="1">'Субвенция ТО покв'!$17:$19</definedName>
    <definedName name="Z_65F87CC0_F8E2_11D7_A9EF_009027A6C22F_.wvu.Cols" localSheetId="1" hidden="1">'Субвенция ТО год'!#REF!,'Субвенция ТО год'!#REF!,'Субвенция ТО год'!#REF!,'Субвенция ТО год'!$G:$I,'Субвенция ТО год'!$K:$L,'Субвенция ТО год'!$N:$O</definedName>
    <definedName name="Z_65F87CC0_F8E2_11D7_A9EF_009027A6C22F_.wvu.Cols" localSheetId="0" hidden="1">'Субвенция ТО покв'!#REF!,'Субвенция ТО покв'!#REF!,'Субвенция ТО покв'!#REF!,'Субвенция ТО покв'!#REF!,'Субвенция ТО покв'!#REF!,'Субвенция ТО покв'!#REF!</definedName>
    <definedName name="Z_65F87CC0_F8E2_11D7_A9EF_009027A6C22F_.wvu.PrintArea" localSheetId="1" hidden="1">'Субвенция ТО год'!$B$1:$O$18</definedName>
    <definedName name="Z_65F87CC0_F8E2_11D7_A9EF_009027A6C22F_.wvu.PrintArea" localSheetId="0" hidden="1">'Субвенция ТО покв'!$B$1:$F$16</definedName>
    <definedName name="Z_65F87CC0_F8E2_11D7_A9EF_009027A6C22F_.wvu.Rows" localSheetId="1" hidden="1">'Субвенция ТО год'!#REF!</definedName>
    <definedName name="Z_65F87CC0_F8E2_11D7_A9EF_009027A6C22F_.wvu.Rows" localSheetId="0" hidden="1">'Субвенция ТО покв'!#REF!</definedName>
    <definedName name="Z_66E4E21E_1E30_413E_A2FC_5F71DC6AE123_.wvu.Cols" localSheetId="1" hidden="1">'Субвенция ТО год'!$G:$O</definedName>
    <definedName name="Z_66E4E21E_1E30_413E_A2FC_5F71DC6AE123_.wvu.Cols" localSheetId="0" hidden="1">'Субвенция ТО покв'!#REF!</definedName>
    <definedName name="Z_66E4E21E_1E30_413E_A2FC_5F71DC6AE123_.wvu.PrintArea" localSheetId="1" hidden="1">'Субвенция ТО год'!$B$1:$O$18</definedName>
    <definedName name="Z_66E4E21E_1E30_413E_A2FC_5F71DC6AE123_.wvu.PrintArea" localSheetId="0" hidden="1">'Субвенция ТО покв'!$B$1:$F$16</definedName>
    <definedName name="Z_66E4E21E_1E30_413E_A2FC_5F71DC6AE123_.wvu.Rows" localSheetId="1" hidden="1">'Субвенция ТО год'!$19:$22</definedName>
    <definedName name="Z_66E4E21E_1E30_413E_A2FC_5F71DC6AE123_.wvu.Rows" localSheetId="0" hidden="1">'Субвенция ТО покв'!$17:$19</definedName>
    <definedName name="Z_95EA4877_43C0_4788_819F_0F567B34EB51_.wvu.Cols" localSheetId="1" hidden="1">'Субвенция ТО год'!$G:$O</definedName>
    <definedName name="Z_95EA4877_43C0_4788_819F_0F567B34EB51_.wvu.Cols" localSheetId="0" hidden="1">'Субвенция ТО покв'!#REF!</definedName>
    <definedName name="Z_95EA4877_43C0_4788_819F_0F567B34EB51_.wvu.PrintArea" localSheetId="1" hidden="1">'Субвенция ТО год'!$B$1:$O$18</definedName>
    <definedName name="Z_95EA4877_43C0_4788_819F_0F567B34EB51_.wvu.PrintArea" localSheetId="0" hidden="1">'Субвенция ТО покв'!$B$1:$F$16</definedName>
    <definedName name="Z_95EA4877_43C0_4788_819F_0F567B34EB51_.wvu.Rows" localSheetId="1" hidden="1">'Субвенция ТО год'!$19:$22</definedName>
    <definedName name="Z_95EA4877_43C0_4788_819F_0F567B34EB51_.wvu.Rows" localSheetId="0" hidden="1">'Субвенция ТО покв'!$17:$19</definedName>
    <definedName name="Z_AD4FE466_0F42_4980_803F_8C55183A8122_.wvu.Cols" localSheetId="1" hidden="1">'Субвенция ТО год'!#REF!,'Субвенция ТО год'!#REF!,'Субвенция ТО год'!#REF!,'Субвенция ТО год'!$G:$I,'Субвенция ТО год'!$K:$L,'Субвенция ТО год'!$N:$O</definedName>
    <definedName name="Z_AD4FE466_0F42_4980_803F_8C55183A8122_.wvu.Cols" localSheetId="0" hidden="1">'Субвенция ТО покв'!#REF!,'Субвенция ТО покв'!#REF!,'Субвенция ТО покв'!#REF!,'Субвенция ТО покв'!#REF!,'Субвенция ТО покв'!#REF!,'Субвенция ТО покв'!#REF!</definedName>
    <definedName name="Z_AD4FE466_0F42_4980_803F_8C55183A8122_.wvu.PrintArea" localSheetId="1" hidden="1">'Субвенция ТО год'!$B$1:$O$18</definedName>
    <definedName name="Z_AD4FE466_0F42_4980_803F_8C55183A8122_.wvu.PrintArea" localSheetId="0" hidden="1">'Субвенция ТО покв'!$B$1:$F$16</definedName>
    <definedName name="Z_AD4FE466_0F42_4980_803F_8C55183A8122_.wvu.Rows" localSheetId="1" hidden="1">'Субвенция ТО год'!#REF!</definedName>
    <definedName name="Z_AD4FE466_0F42_4980_803F_8C55183A8122_.wvu.Rows" localSheetId="0" hidden="1">'Субвенция ТО покв'!#REF!</definedName>
    <definedName name="Z_B9EC7D41_008A_11D8_9D04_009027A6C496_.wvu.PrintArea" localSheetId="1" hidden="1">'Субвенция ТО год'!$A$1:$N$18</definedName>
    <definedName name="Z_B9EC7D41_008A_11D8_9D04_009027A6C496_.wvu.PrintArea" localSheetId="0" hidden="1">'Субвенция ТО покв'!$A$1:$F$16</definedName>
    <definedName name="Z_B9EC7D41_008A_11D8_9D04_009027A6C496_.wvu.Rows" localSheetId="1" hidden="1">'Субвенция ТО год'!#REF!</definedName>
    <definedName name="Z_B9EC7D41_008A_11D8_9D04_009027A6C496_.wvu.Rows" localSheetId="0" hidden="1">'Субвенция ТО покв'!#REF!</definedName>
    <definedName name="Z_CA051906_837A_4904_91DB_9E6912B5AB6E_.wvu.Cols" localSheetId="1" hidden="1">'Субвенция ТО год'!#REF!,'Субвенция ТО год'!#REF!,'Субвенция ТО год'!#REF!,'Субвенция ТО год'!$G:$I,'Субвенция ТО год'!$K:$L,'Субвенция ТО год'!$N:$O</definedName>
    <definedName name="Z_CA051906_837A_4904_91DB_9E6912B5AB6E_.wvu.Cols" localSheetId="0" hidden="1">'Субвенция ТО покв'!#REF!,'Субвенция ТО покв'!#REF!,'Субвенция ТО покв'!#REF!,'Субвенция ТО покв'!#REF!,'Субвенция ТО покв'!#REF!,'Субвенция ТО покв'!#REF!</definedName>
    <definedName name="Z_CA051906_837A_4904_91DB_9E6912B5AB6E_.wvu.PrintArea" localSheetId="1" hidden="1">'Субвенция ТО год'!$B$1:$O$18</definedName>
    <definedName name="Z_CA051906_837A_4904_91DB_9E6912B5AB6E_.wvu.PrintArea" localSheetId="0" hidden="1">'Субвенция ТО покв'!$B$1:$F$16</definedName>
    <definedName name="Z_CA051906_837A_4904_91DB_9E6912B5AB6E_.wvu.Rows" localSheetId="1" hidden="1">'Субвенция ТО год'!#REF!</definedName>
    <definedName name="Z_CA051906_837A_4904_91DB_9E6912B5AB6E_.wvu.Rows" localSheetId="0" hidden="1">'Субвенция ТО покв'!#REF!</definedName>
    <definedName name="Z_D55972E9_67B4_4688_A9DB_4AE445FAF453_.wvu.Cols" localSheetId="1" hidden="1">'Субвенция ТО год'!$G:$O</definedName>
    <definedName name="Z_D55972E9_67B4_4688_A9DB_4AE445FAF453_.wvu.Cols" localSheetId="0" hidden="1">'Субвенция ТО покв'!#REF!</definedName>
    <definedName name="Z_D55972E9_67B4_4688_A9DB_4AE445FAF453_.wvu.PrintArea" localSheetId="1" hidden="1">'Субвенция ТО год'!$B$1:$O$18</definedName>
    <definedName name="Z_D55972E9_67B4_4688_A9DB_4AE445FAF453_.wvu.PrintArea" localSheetId="0" hidden="1">'Субвенция ТО покв'!$B$1:$F$16</definedName>
    <definedName name="Z_D55972E9_67B4_4688_A9DB_4AE445FAF453_.wvu.Rows" localSheetId="1" hidden="1">'Субвенция ТО год'!$19:$22</definedName>
    <definedName name="Z_D55972E9_67B4_4688_A9DB_4AE445FAF453_.wvu.Rows" localSheetId="0" hidden="1">'Субвенция ТО покв'!$17:$19</definedName>
    <definedName name="Z_F57F8DCE_4A14_4223_BDBB_30FC99ED12F2_.wvu.Cols" localSheetId="1" hidden="1">'Субвенция ТО год'!$G:$O</definedName>
    <definedName name="Z_F57F8DCE_4A14_4223_BDBB_30FC99ED12F2_.wvu.Cols" localSheetId="0" hidden="1">'Субвенция ТО покв'!#REF!</definedName>
    <definedName name="Z_F57F8DCE_4A14_4223_BDBB_30FC99ED12F2_.wvu.PrintArea" localSheetId="1" hidden="1">'Субвенция ТО год'!$B$1:$O$18</definedName>
    <definedName name="Z_F57F8DCE_4A14_4223_BDBB_30FC99ED12F2_.wvu.PrintArea" localSheetId="0" hidden="1">'Субвенция ТО покв'!$B$1:$F$16</definedName>
    <definedName name="Z_F57F8DCE_4A14_4223_BDBB_30FC99ED12F2_.wvu.Rows" localSheetId="1" hidden="1">'Субвенция ТО год'!$19:$22</definedName>
    <definedName name="Z_F57F8DCE_4A14_4223_BDBB_30FC99ED12F2_.wvu.Rows" localSheetId="0" hidden="1">'Субвенция ТО покв'!$17:$19</definedName>
    <definedName name="Z_FADAD500_4DBE_11D8_A5E1_009027A6C50C_.wvu.PrintArea" localSheetId="1" hidden="1">'Субвенция ТО год'!$A$1:$N$18</definedName>
    <definedName name="Z_FADAD500_4DBE_11D8_A5E1_009027A6C50C_.wvu.PrintArea" localSheetId="0" hidden="1">'Субвенция ТО покв'!$A$1:$F$16</definedName>
    <definedName name="Z_FADAD500_4DBE_11D8_A5E1_009027A6C50C_.wvu.Rows" localSheetId="1" hidden="1">'Субвенция ТО год'!#REF!</definedName>
    <definedName name="Z_FADAD500_4DBE_11D8_A5E1_009027A6C50C_.wvu.Rows" localSheetId="0" hidden="1">'Субвенция ТО покв'!#REF!</definedName>
    <definedName name="_xlnm.Print_Titles" localSheetId="0">'Субвенция ТО покв'!$8:$8</definedName>
    <definedName name="_xlnm.Print_Area" localSheetId="0">'Субвенция ТО покв'!$A$1:$X$20</definedName>
  </definedNames>
  <calcPr fullCalcOnLoad="1"/>
</workbook>
</file>

<file path=xl/sharedStrings.xml><?xml version="1.0" encoding="utf-8"?>
<sst xmlns="http://schemas.openxmlformats.org/spreadsheetml/2006/main" count="96" uniqueCount="50">
  <si>
    <t>(тыс.руб.)</t>
  </si>
  <si>
    <t>Раздел</t>
  </si>
  <si>
    <t>Подраздел</t>
  </si>
  <si>
    <t>п/п</t>
  </si>
  <si>
    <t>формула</t>
  </si>
  <si>
    <t>Утв. план 1 квартала</t>
  </si>
  <si>
    <t>Утв. план 2 квартала</t>
  </si>
  <si>
    <t>(плюс, минус)</t>
  </si>
  <si>
    <t>Уточн. план 2 квартала</t>
  </si>
  <si>
    <t>Утв. план 3 квартала</t>
  </si>
  <si>
    <t>Уточн. план 3 квартала</t>
  </si>
  <si>
    <t>Утв. план 4 квартала</t>
  </si>
  <si>
    <t>в том числе:</t>
  </si>
  <si>
    <t>от____________2006 №______</t>
  </si>
  <si>
    <t xml:space="preserve">План 2006 года </t>
  </si>
  <si>
    <t>02</t>
  </si>
  <si>
    <t>05</t>
  </si>
  <si>
    <t>10</t>
  </si>
  <si>
    <t>03</t>
  </si>
  <si>
    <t xml:space="preserve"> Думы ЗАТО Северск</t>
  </si>
  <si>
    <t>Мэр ЗАТО Северск</t>
  </si>
  <si>
    <t>Н.И. Кузьменко</t>
  </si>
  <si>
    <t xml:space="preserve"> - МП ЗАТО Северск "Самусь ЖКХ"</t>
  </si>
  <si>
    <t xml:space="preserve"> - МУП "Тепловые сети"</t>
  </si>
  <si>
    <t>Наименование  субвенций, установленных законодательными актами Томской области</t>
  </si>
  <si>
    <t>Приложение 17 к решению</t>
  </si>
  <si>
    <t>Всего cубвенций из областного бюджета на возмещение убытков ЖКХ и выплату гражданам адресных субсидй на оплату жилого помещения и коммунальных услуг, выделенных бюджету ЗАТО Северск согласно Закону Томской области от 30.12.2005 № 252-ОЗ "Об областном бюджете на 2006 год"</t>
  </si>
  <si>
    <t>Субвенции на возмещение расходов при установлении уровня оплаты населением услуг по теплоснабжению в размере 90 процентов с 01.01.2006 по 30.06.2006 согласно Закону Томской области от 29.12.2005 № 243-ОЗ "О предоставлении бюджетам муниципальных районов, городских округов субвенций на возмещение расходов при установлении уровня оплаты населением услуг по теплоснабжению в размере 90 процентов", всего, в том числе:</t>
  </si>
  <si>
    <t xml:space="preserve">План по расходам на возмещение убытков ЖКХ и выплату гражданам адресных субсидий на оплату жилого помещения и коммунальных услуг ЗАТО Северск на 2006 год за счет субвенций из областного бюджета </t>
  </si>
  <si>
    <r>
      <t>МП ЗАТО Северск "Самусь ЖКХ"</t>
    </r>
    <r>
      <rPr>
        <sz val="12"/>
        <rFont val="Arial Cyr"/>
        <family val="2"/>
      </rPr>
      <t xml:space="preserve"> - субвенции на компенсацию энергоснабжающим организациям убытков, связанных с ростом цен на нефть согласно Закону Томской области от 29.12.2005 № 242-ОЗ "О предоставлении субвенций местным бюджетам на компенсацию энергоснабжающим организациям убытков, связанных с ростом цен на нефть"</t>
    </r>
  </si>
  <si>
    <t>(тыс. руб.)</t>
  </si>
  <si>
    <r>
      <t xml:space="preserve">УЖКХ ТиС </t>
    </r>
    <r>
      <rPr>
        <sz val="12"/>
        <rFont val="Arial Cyr"/>
        <family val="2"/>
      </rPr>
      <t>- субвенции на выплату гражданам адресных субсидий на оплату жилого помещения и коммунальных услуг согласно Закону Томской области от 05.12.2005 № 214-ОЗ "О предоставлении субвенций бюджетам муниципальных районов (городских округов) для выплаты гражданам адресных субсидий на оплату жилья и коммунальных услуг"</t>
    </r>
  </si>
  <si>
    <r>
      <t>УЖКХ ТиС</t>
    </r>
    <r>
      <rPr>
        <sz val="12"/>
        <rFont val="Arial Cyr"/>
        <family val="2"/>
      </rPr>
      <t xml:space="preserve"> - субвенции на выплату гражданам адресных субсидий на оплату жилого помещения и коммунальных услуг согласно Закону Томской области от 05.12.2005 № 214-ОЗ "О предоставлении субвенций бюджетам муниципальных районов (городских округов) для выплаты гражданам адресных субсидий на оплату жилья и коммунальных услуг"</t>
    </r>
  </si>
  <si>
    <t>Уточн. план 2006 года</t>
  </si>
  <si>
    <t>Уточн. план 4 квартала</t>
  </si>
  <si>
    <r>
      <t xml:space="preserve">МУ "Центр жилищных субсидий" </t>
    </r>
    <r>
      <rPr>
        <sz val="12"/>
        <rFont val="Arial Cyr"/>
        <family val="2"/>
      </rPr>
      <t>- субвенции на выплату гражданам адресных субсидий на оплату жилого помещения и коммунальных услуг согласно Закону Томской области от 05.12.2005 № 214-ОЗ "О предоставлении субвенций бюджетам муниципальных районов (городских округов) для выплаты гражданам адресных субсидий на оплату жилья и коммунальных услуг"</t>
    </r>
  </si>
  <si>
    <t>Утв. план 2006 года</t>
  </si>
  <si>
    <t>Уточн. план 1 квартала</t>
  </si>
  <si>
    <t xml:space="preserve"> - ОАО "Тепловые сети"</t>
  </si>
  <si>
    <t>План 2006 года</t>
  </si>
  <si>
    <t>% испол-нения годового плана</t>
  </si>
  <si>
    <r>
      <t>МП ЗАТО Северск "Самусь ЖКХ"</t>
    </r>
    <r>
      <rPr>
        <sz val="12"/>
        <rFont val="Arial Cyr"/>
        <family val="2"/>
      </rPr>
      <t xml:space="preserve"> -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2"/>
      </rPr>
      <t>субвенции на компенсацию энергоснабжающим организациям убытков, связанных с ростом цен на нефть согласно Закону Томской области от 29.12.2005 № 242-ОЗ "О предоставлении субвенций местным бюджетам на реконструкцию и модернизацию котельных, использующих в качестве топлива нефть, и (или) на компенсацию энергоснабжающим организациям убытков, связанных с ростом цен на нефть"</t>
    </r>
  </si>
  <si>
    <t>План 9 месяцев</t>
  </si>
  <si>
    <t>Исполнение 9 месяцев</t>
  </si>
  <si>
    <t>% испол-нения плана 9 месяцев</t>
  </si>
  <si>
    <t>Приложение 17 к Решению</t>
  </si>
  <si>
    <t>77-38-87</t>
  </si>
  <si>
    <t>Информация об исполнении плана по расходам на возмещение убытков ЖКХ и выплату гражданам адресных субсидий на оплату жилого помещения и коммунальных услуг ЗАТО Северск  за счет субвенций из областного бюджета за 9 месяцев 2006 года</t>
  </si>
  <si>
    <t xml:space="preserve">Оксана Юрьевна Шаперова           </t>
  </si>
  <si>
    <t>Субвенции на возмещение расходов при установлении уровня оплаты населением услуг по теплоснабжению в размере 90 процентов с 01.01.2006 по 31.12.2006 согласно Законам Томской области от 29.12.2005 № 243-ОЗ, от 13.10.2006 № 241-ОЗ "О предоставлении бюджетам муниципальных районов, городских округов субвенций на возмещение расходов при установлении уровня оплаты населением услуг по горячему водоснабжению, отоплению в размере 90 процентов" - всего, в том числе: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</si>
</sst>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2"/>
      <color indexed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3" fontId="3" fillId="2" borderId="1" xfId="0" applyNumberFormat="1" applyFont="1" applyFill="1" applyBorder="1" applyAlignment="1">
      <alignment horizontal="center" vertical="center" textRotation="90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7" fillId="4" borderId="0" xfId="0" applyFont="1" applyFill="1" applyAlignment="1">
      <alignment/>
    </xf>
    <xf numFmtId="0" fontId="7" fillId="0" borderId="0" xfId="0" applyFont="1" applyFill="1" applyAlignment="1">
      <alignment/>
    </xf>
    <xf numFmtId="3" fontId="5" fillId="0" borderId="1" xfId="0" applyNumberFormat="1" applyFont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3" fillId="0" borderId="1" xfId="0" applyNumberFormat="1" applyFont="1" applyFill="1" applyBorder="1" applyAlignment="1">
      <alignment horizontal="justify" vertical="center" wrapText="1"/>
    </xf>
    <xf numFmtId="3" fontId="5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 vertical="center" textRotation="90"/>
    </xf>
    <xf numFmtId="174" fontId="3" fillId="0" borderId="1" xfId="0" applyNumberFormat="1" applyFont="1" applyFill="1" applyBorder="1" applyAlignment="1">
      <alignment horizontal="center" vertical="center" wrapText="1"/>
    </xf>
    <xf numFmtId="174" fontId="5" fillId="0" borderId="1" xfId="0" applyNumberFormat="1" applyFont="1" applyFill="1" applyBorder="1" applyAlignment="1">
      <alignment vertical="center" wrapText="1"/>
    </xf>
    <xf numFmtId="174" fontId="6" fillId="0" borderId="1" xfId="0" applyNumberFormat="1" applyFont="1" applyFill="1" applyBorder="1" applyAlignment="1">
      <alignment vertical="center"/>
    </xf>
    <xf numFmtId="174" fontId="3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/>
    </xf>
    <xf numFmtId="174" fontId="5" fillId="0" borderId="2" xfId="0" applyNumberFormat="1" applyFont="1" applyFill="1" applyBorder="1" applyAlignment="1">
      <alignment vertical="center" wrapText="1"/>
    </xf>
    <xf numFmtId="174" fontId="3" fillId="0" borderId="1" xfId="0" applyNumberFormat="1" applyFont="1" applyFill="1" applyBorder="1" applyAlignment="1">
      <alignment horizontal="center" vertical="center" wrapText="1"/>
    </xf>
    <xf numFmtId="172" fontId="3" fillId="0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 wrapText="1"/>
    </xf>
    <xf numFmtId="174" fontId="3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showZeros="0" tabSelected="1" zoomScale="75" zoomScaleNormal="75" workbookViewId="0" topLeftCell="A1">
      <selection activeCell="A1" sqref="A1"/>
    </sheetView>
  </sheetViews>
  <sheetFormatPr defaultColWidth="9.00390625" defaultRowHeight="12.75" outlineLevelCol="1"/>
  <cols>
    <col min="1" max="1" width="3.875" style="39" customWidth="1"/>
    <col min="2" max="2" width="4.125" style="19" customWidth="1"/>
    <col min="3" max="3" width="4.25390625" style="19" customWidth="1"/>
    <col min="4" max="4" width="57.75390625" style="19" customWidth="1"/>
    <col min="5" max="5" width="11.00390625" style="19" hidden="1" customWidth="1"/>
    <col min="6" max="6" width="10.25390625" style="19" hidden="1" customWidth="1" outlineLevel="1"/>
    <col min="7" max="7" width="11.00390625" style="19" hidden="1" customWidth="1" outlineLevel="1"/>
    <col min="8" max="8" width="10.25390625" style="19" hidden="1" customWidth="1" outlineLevel="1"/>
    <col min="9" max="9" width="10.00390625" style="19" hidden="1" customWidth="1" outlineLevel="1"/>
    <col min="10" max="10" width="10.75390625" style="19" hidden="1" customWidth="1" outlineLevel="1"/>
    <col min="11" max="11" width="10.25390625" style="19" hidden="1" customWidth="1" outlineLevel="1"/>
    <col min="12" max="12" width="10.75390625" style="19" hidden="1" customWidth="1" outlineLevel="1"/>
    <col min="13" max="13" width="10.25390625" style="19" hidden="1" customWidth="1" outlineLevel="1"/>
    <col min="14" max="14" width="9.25390625" style="19" hidden="1" customWidth="1" outlineLevel="1"/>
    <col min="15" max="15" width="10.75390625" style="19" hidden="1" customWidth="1" outlineLevel="1"/>
    <col min="16" max="16" width="10.875" style="19" hidden="1" customWidth="1" outlineLevel="1"/>
    <col min="17" max="17" width="11.00390625" style="19" hidden="1" customWidth="1" outlineLevel="1"/>
    <col min="18" max="18" width="11.75390625" style="19" hidden="1" customWidth="1" outlineLevel="1"/>
    <col min="19" max="19" width="12.00390625" style="19" hidden="1" customWidth="1" outlineLevel="1"/>
    <col min="20" max="20" width="13.00390625" style="19" customWidth="1" collapsed="1"/>
    <col min="21" max="24" width="13.00390625" style="19" customWidth="1"/>
    <col min="25" max="16384" width="9.125" style="19" customWidth="1"/>
  </cols>
  <sheetData>
    <row r="1" spans="6:24" ht="18" customHeight="1">
      <c r="F1" s="40"/>
      <c r="G1" s="40"/>
      <c r="H1" s="40"/>
      <c r="R1" s="40" t="s">
        <v>25</v>
      </c>
      <c r="X1" s="40" t="s">
        <v>45</v>
      </c>
    </row>
    <row r="2" spans="6:24" ht="18" customHeight="1">
      <c r="F2" s="40"/>
      <c r="G2" s="40"/>
      <c r="H2" s="40"/>
      <c r="R2" s="40" t="s">
        <v>19</v>
      </c>
      <c r="X2" s="40" t="s">
        <v>19</v>
      </c>
    </row>
    <row r="3" spans="6:24" ht="18" customHeight="1">
      <c r="F3" s="40"/>
      <c r="G3" s="40"/>
      <c r="H3" s="40"/>
      <c r="R3" s="40" t="s">
        <v>13</v>
      </c>
      <c r="X3" s="40" t="s">
        <v>13</v>
      </c>
    </row>
    <row r="4" spans="6:18" ht="18" customHeight="1" hidden="1">
      <c r="F4" s="40"/>
      <c r="G4" s="40"/>
      <c r="H4" s="40"/>
      <c r="R4" s="40"/>
    </row>
    <row r="5" spans="6:18" ht="18" customHeight="1">
      <c r="F5" s="40"/>
      <c r="G5" s="40"/>
      <c r="H5" s="40"/>
      <c r="R5" s="40"/>
    </row>
    <row r="6" spans="1:23" ht="67.5" customHeight="1">
      <c r="A6" s="57" t="s">
        <v>47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4" ht="15" customHeight="1">
      <c r="A7" s="19"/>
      <c r="F7" s="25"/>
      <c r="G7" s="25"/>
      <c r="H7" s="25"/>
      <c r="R7" s="25" t="s">
        <v>0</v>
      </c>
      <c r="X7" s="25" t="s">
        <v>0</v>
      </c>
    </row>
    <row r="8" spans="1:24" ht="68.25" customHeight="1">
      <c r="A8" s="41" t="s">
        <v>1</v>
      </c>
      <c r="B8" s="41" t="s">
        <v>2</v>
      </c>
      <c r="C8" s="23" t="s">
        <v>3</v>
      </c>
      <c r="D8" s="37" t="s">
        <v>24</v>
      </c>
      <c r="E8" s="23" t="s">
        <v>4</v>
      </c>
      <c r="F8" s="42" t="s">
        <v>36</v>
      </c>
      <c r="G8" s="42" t="s">
        <v>7</v>
      </c>
      <c r="H8" s="42" t="s">
        <v>33</v>
      </c>
      <c r="I8" s="42" t="s">
        <v>37</v>
      </c>
      <c r="J8" s="42" t="s">
        <v>6</v>
      </c>
      <c r="K8" s="42" t="s">
        <v>7</v>
      </c>
      <c r="L8" s="42" t="s">
        <v>8</v>
      </c>
      <c r="M8" s="42" t="s">
        <v>9</v>
      </c>
      <c r="N8" s="42" t="s">
        <v>7</v>
      </c>
      <c r="O8" s="42" t="s">
        <v>10</v>
      </c>
      <c r="P8" s="42" t="s">
        <v>11</v>
      </c>
      <c r="Q8" s="42" t="s">
        <v>7</v>
      </c>
      <c r="R8" s="42" t="s">
        <v>34</v>
      </c>
      <c r="S8" s="48"/>
      <c r="T8" s="50" t="s">
        <v>39</v>
      </c>
      <c r="U8" s="50" t="s">
        <v>42</v>
      </c>
      <c r="V8" s="50" t="s">
        <v>43</v>
      </c>
      <c r="W8" s="51" t="s">
        <v>44</v>
      </c>
      <c r="X8" s="51" t="s">
        <v>40</v>
      </c>
    </row>
    <row r="9" spans="1:24" s="27" customFormat="1" ht="113.25" customHeight="1">
      <c r="A9" s="33"/>
      <c r="B9" s="33"/>
      <c r="C9" s="16"/>
      <c r="D9" s="46" t="s">
        <v>26</v>
      </c>
      <c r="E9" s="34" t="e">
        <f>E11+#REF!</f>
        <v>#REF!</v>
      </c>
      <c r="F9" s="43">
        <f aca="true" t="shared" si="0" ref="F9:R9">F11+F15+F16+F17</f>
        <v>68000</v>
      </c>
      <c r="G9" s="43">
        <f t="shared" si="0"/>
        <v>19505</v>
      </c>
      <c r="H9" s="43">
        <f t="shared" si="0"/>
        <v>87505</v>
      </c>
      <c r="I9" s="43">
        <f t="shared" si="0"/>
        <v>31522</v>
      </c>
      <c r="J9" s="43">
        <f t="shared" si="0"/>
        <v>16897</v>
      </c>
      <c r="K9" s="43">
        <f t="shared" si="0"/>
        <v>-5941</v>
      </c>
      <c r="L9" s="43">
        <f t="shared" si="0"/>
        <v>10956</v>
      </c>
      <c r="M9" s="43">
        <f t="shared" si="0"/>
        <v>9615</v>
      </c>
      <c r="N9" s="43">
        <f t="shared" si="0"/>
        <v>5004</v>
      </c>
      <c r="O9" s="43">
        <f t="shared" si="0"/>
        <v>14619</v>
      </c>
      <c r="P9" s="43">
        <f t="shared" si="0"/>
        <v>9966</v>
      </c>
      <c r="Q9" s="43">
        <f t="shared" si="0"/>
        <v>20442</v>
      </c>
      <c r="R9" s="43">
        <f t="shared" si="0"/>
        <v>30408</v>
      </c>
      <c r="S9" s="49"/>
      <c r="T9" s="43">
        <f>H9</f>
        <v>87505</v>
      </c>
      <c r="U9" s="43">
        <f>I9+L9+O9</f>
        <v>57097</v>
      </c>
      <c r="V9" s="43">
        <f>V11+V15+V16+V17</f>
        <v>57094.982</v>
      </c>
      <c r="W9" s="43">
        <f>IF(V9=0,0,V9/U9*100)</f>
        <v>99.99646566369512</v>
      </c>
      <c r="X9" s="43">
        <f>IF(V9=0,0,V9/T9*100)</f>
        <v>65.24767956116794</v>
      </c>
    </row>
    <row r="10" spans="1:24" ht="15.75" customHeight="1">
      <c r="A10" s="22"/>
      <c r="B10" s="22"/>
      <c r="C10" s="52"/>
      <c r="D10" s="53" t="s">
        <v>12</v>
      </c>
      <c r="E10" s="54"/>
      <c r="F10" s="44"/>
      <c r="G10" s="44"/>
      <c r="H10" s="44"/>
      <c r="I10" s="55"/>
      <c r="J10" s="55"/>
      <c r="K10" s="55"/>
      <c r="L10" s="55"/>
      <c r="M10" s="55"/>
      <c r="N10" s="55"/>
      <c r="O10" s="55"/>
      <c r="P10" s="55"/>
      <c r="Q10" s="55">
        <f>IF(P10=0,0,P10/I10*100)</f>
        <v>0</v>
      </c>
      <c r="R10" s="55">
        <f>IF(P10=0,0,P10/F10*100)</f>
        <v>0</v>
      </c>
      <c r="T10" s="55">
        <f aca="true" t="shared" si="1" ref="T10:T17">H10</f>
        <v>0</v>
      </c>
      <c r="U10" s="55">
        <f>I10+L10</f>
        <v>0</v>
      </c>
      <c r="V10" s="55">
        <f>IF(U10=0,0,U10/N10*100)</f>
        <v>0</v>
      </c>
      <c r="W10" s="55">
        <f aca="true" t="shared" si="2" ref="W10:W17">IF(V10=0,0,V10/U10*100)</f>
        <v>0</v>
      </c>
      <c r="X10" s="55">
        <f aca="true" t="shared" si="3" ref="X10:X17">IF(V10=0,0,V10/T10*100)</f>
        <v>0</v>
      </c>
    </row>
    <row r="11" spans="1:24" ht="157.5" customHeight="1">
      <c r="A11" s="22" t="s">
        <v>16</v>
      </c>
      <c r="B11" s="22" t="s">
        <v>15</v>
      </c>
      <c r="C11" s="23">
        <v>1</v>
      </c>
      <c r="D11" s="47" t="s">
        <v>49</v>
      </c>
      <c r="E11" s="24"/>
      <c r="F11" s="45">
        <f>I11+J11+M11+P11</f>
        <v>28322</v>
      </c>
      <c r="G11" s="45">
        <f aca="true" t="shared" si="4" ref="G11:G17">K11+N11+Q11</f>
        <v>19505</v>
      </c>
      <c r="H11" s="45">
        <f>F11+G11</f>
        <v>47827</v>
      </c>
      <c r="I11" s="45">
        <f>I12+I14+I13</f>
        <v>17541</v>
      </c>
      <c r="J11" s="45">
        <f>J12+J14+J13</f>
        <v>7846</v>
      </c>
      <c r="K11" s="45"/>
      <c r="L11" s="45">
        <f>J11+K11</f>
        <v>7846</v>
      </c>
      <c r="M11" s="45">
        <f>M12+M14+M13</f>
        <v>2935</v>
      </c>
      <c r="N11" s="45">
        <f>N12+N14+N13</f>
        <v>5004</v>
      </c>
      <c r="O11" s="45">
        <f>O12+O14+O13</f>
        <v>7939</v>
      </c>
      <c r="P11" s="45">
        <f>P12+P14+P13</f>
        <v>0</v>
      </c>
      <c r="Q11" s="45">
        <f>Q12+Q14+Q13</f>
        <v>14501</v>
      </c>
      <c r="R11" s="45">
        <f>P11+Q11</f>
        <v>14501</v>
      </c>
      <c r="T11" s="45">
        <f t="shared" si="1"/>
        <v>47827</v>
      </c>
      <c r="U11" s="45">
        <f aca="true" t="shared" si="5" ref="U11:U17">I11+L11+O11</f>
        <v>33326</v>
      </c>
      <c r="V11" s="45">
        <f>V12+V14+V13</f>
        <v>33326</v>
      </c>
      <c r="W11" s="45">
        <f t="shared" si="2"/>
        <v>100</v>
      </c>
      <c r="X11" s="45">
        <f t="shared" si="3"/>
        <v>69.68030610324712</v>
      </c>
    </row>
    <row r="12" spans="1:24" ht="19.5" customHeight="1">
      <c r="A12" s="22" t="s">
        <v>16</v>
      </c>
      <c r="B12" s="22" t="s">
        <v>15</v>
      </c>
      <c r="C12" s="23"/>
      <c r="D12" s="47" t="s">
        <v>22</v>
      </c>
      <c r="E12" s="54"/>
      <c r="F12" s="45">
        <f aca="true" t="shared" si="6" ref="F12:F17">I12+J12+M12+P12</f>
        <v>1329</v>
      </c>
      <c r="G12" s="45">
        <f t="shared" si="4"/>
        <v>1276</v>
      </c>
      <c r="H12" s="45">
        <f aca="true" t="shared" si="7" ref="H12:H17">F12+G12</f>
        <v>2605</v>
      </c>
      <c r="I12" s="45">
        <v>893</v>
      </c>
      <c r="J12" s="45">
        <v>400</v>
      </c>
      <c r="K12" s="45"/>
      <c r="L12" s="45">
        <f aca="true" t="shared" si="8" ref="L12:L17">J12+K12</f>
        <v>400</v>
      </c>
      <c r="M12" s="45">
        <v>36</v>
      </c>
      <c r="N12" s="45">
        <v>611</v>
      </c>
      <c r="O12" s="45">
        <f aca="true" t="shared" si="9" ref="O12:O17">M12+N12</f>
        <v>647</v>
      </c>
      <c r="P12" s="45"/>
      <c r="Q12" s="45">
        <v>665</v>
      </c>
      <c r="R12" s="45">
        <f aca="true" t="shared" si="10" ref="R12:R17">P12+Q12</f>
        <v>665</v>
      </c>
      <c r="T12" s="45">
        <f t="shared" si="1"/>
        <v>2605</v>
      </c>
      <c r="U12" s="45">
        <f t="shared" si="5"/>
        <v>1940</v>
      </c>
      <c r="V12" s="45">
        <v>1940</v>
      </c>
      <c r="W12" s="45">
        <f t="shared" si="2"/>
        <v>100</v>
      </c>
      <c r="X12" s="45">
        <f t="shared" si="3"/>
        <v>74.4721689059501</v>
      </c>
    </row>
    <row r="13" spans="1:24" ht="19.5" customHeight="1">
      <c r="A13" s="22" t="s">
        <v>16</v>
      </c>
      <c r="B13" s="22" t="s">
        <v>15</v>
      </c>
      <c r="C13" s="23"/>
      <c r="D13" s="47" t="s">
        <v>23</v>
      </c>
      <c r="E13" s="54"/>
      <c r="F13" s="45">
        <f>I13+J13+M13+P13</f>
        <v>24094</v>
      </c>
      <c r="G13" s="45">
        <f t="shared" si="4"/>
        <v>0</v>
      </c>
      <c r="H13" s="45">
        <f>F13+G13</f>
        <v>24094</v>
      </c>
      <c r="I13" s="45">
        <v>16648</v>
      </c>
      <c r="J13" s="45">
        <v>7446</v>
      </c>
      <c r="K13" s="45"/>
      <c r="L13" s="45">
        <f>J13+K13</f>
        <v>7446</v>
      </c>
      <c r="M13" s="45">
        <v>0</v>
      </c>
      <c r="N13" s="45"/>
      <c r="O13" s="45">
        <f>M13+N13</f>
        <v>0</v>
      </c>
      <c r="P13" s="45"/>
      <c r="Q13" s="45"/>
      <c r="R13" s="45">
        <f>P13+Q13</f>
        <v>0</v>
      </c>
      <c r="T13" s="45">
        <f t="shared" si="1"/>
        <v>24094</v>
      </c>
      <c r="U13" s="45">
        <f t="shared" si="5"/>
        <v>24094</v>
      </c>
      <c r="V13" s="45">
        <v>24094</v>
      </c>
      <c r="W13" s="45">
        <f t="shared" si="2"/>
        <v>100</v>
      </c>
      <c r="X13" s="45">
        <f t="shared" si="3"/>
        <v>100</v>
      </c>
    </row>
    <row r="14" spans="1:24" ht="19.5" customHeight="1">
      <c r="A14" s="22" t="s">
        <v>16</v>
      </c>
      <c r="B14" s="22" t="s">
        <v>15</v>
      </c>
      <c r="C14" s="23"/>
      <c r="D14" s="47" t="s">
        <v>38</v>
      </c>
      <c r="E14" s="54"/>
      <c r="F14" s="45">
        <f>I14+J14+M14+P14</f>
        <v>2899</v>
      </c>
      <c r="G14" s="45">
        <f t="shared" si="4"/>
        <v>18229</v>
      </c>
      <c r="H14" s="45">
        <f t="shared" si="7"/>
        <v>21128</v>
      </c>
      <c r="I14" s="45"/>
      <c r="J14" s="45"/>
      <c r="K14" s="45"/>
      <c r="L14" s="45"/>
      <c r="M14" s="45">
        <v>2899</v>
      </c>
      <c r="N14" s="45">
        <v>4393</v>
      </c>
      <c r="O14" s="45">
        <f t="shared" si="9"/>
        <v>7292</v>
      </c>
      <c r="P14" s="45"/>
      <c r="Q14" s="45">
        <v>13836</v>
      </c>
      <c r="R14" s="45">
        <f>P14+Q14</f>
        <v>13836</v>
      </c>
      <c r="T14" s="45">
        <f t="shared" si="1"/>
        <v>21128</v>
      </c>
      <c r="U14" s="45">
        <f t="shared" si="5"/>
        <v>7292</v>
      </c>
      <c r="V14" s="45">
        <v>7292</v>
      </c>
      <c r="W14" s="45">
        <f t="shared" si="2"/>
        <v>100</v>
      </c>
      <c r="X14" s="45">
        <f t="shared" si="3"/>
        <v>34.513441878076485</v>
      </c>
    </row>
    <row r="15" spans="1:24" ht="146.25" customHeight="1">
      <c r="A15" s="22" t="s">
        <v>16</v>
      </c>
      <c r="B15" s="22" t="s">
        <v>15</v>
      </c>
      <c r="C15" s="23">
        <v>2</v>
      </c>
      <c r="D15" s="46" t="s">
        <v>41</v>
      </c>
      <c r="E15" s="24"/>
      <c r="F15" s="45">
        <f t="shared" si="6"/>
        <v>936</v>
      </c>
      <c r="G15" s="45">
        <f t="shared" si="4"/>
        <v>0</v>
      </c>
      <c r="H15" s="45">
        <f t="shared" si="7"/>
        <v>936</v>
      </c>
      <c r="I15" s="45">
        <v>421</v>
      </c>
      <c r="J15" s="45">
        <v>140</v>
      </c>
      <c r="K15" s="45"/>
      <c r="L15" s="45">
        <f t="shared" si="8"/>
        <v>140</v>
      </c>
      <c r="M15" s="45">
        <v>94</v>
      </c>
      <c r="N15" s="45"/>
      <c r="O15" s="45">
        <f t="shared" si="9"/>
        <v>94</v>
      </c>
      <c r="P15" s="45">
        <v>281</v>
      </c>
      <c r="Q15" s="45"/>
      <c r="R15" s="45">
        <f t="shared" si="10"/>
        <v>281</v>
      </c>
      <c r="T15" s="45">
        <f t="shared" si="1"/>
        <v>936</v>
      </c>
      <c r="U15" s="45">
        <f t="shared" si="5"/>
        <v>655</v>
      </c>
      <c r="V15" s="45">
        <v>655</v>
      </c>
      <c r="W15" s="45">
        <f t="shared" si="2"/>
        <v>100</v>
      </c>
      <c r="X15" s="45">
        <f t="shared" si="3"/>
        <v>69.97863247863248</v>
      </c>
    </row>
    <row r="16" spans="1:27" ht="116.25" customHeight="1">
      <c r="A16" s="22" t="s">
        <v>17</v>
      </c>
      <c r="B16" s="22" t="s">
        <v>18</v>
      </c>
      <c r="C16" s="23">
        <v>3</v>
      </c>
      <c r="D16" s="46" t="s">
        <v>31</v>
      </c>
      <c r="E16" s="24"/>
      <c r="F16" s="45">
        <f t="shared" si="6"/>
        <v>11925.1</v>
      </c>
      <c r="G16" s="45">
        <f t="shared" si="4"/>
        <v>0</v>
      </c>
      <c r="H16" s="45">
        <f t="shared" si="7"/>
        <v>11925.1</v>
      </c>
      <c r="I16" s="45">
        <v>13560</v>
      </c>
      <c r="J16" s="45">
        <v>-1634.9</v>
      </c>
      <c r="K16" s="45"/>
      <c r="L16" s="45">
        <f t="shared" si="8"/>
        <v>-1634.9</v>
      </c>
      <c r="M16" s="45"/>
      <c r="N16" s="45"/>
      <c r="O16" s="45">
        <f t="shared" si="9"/>
        <v>0</v>
      </c>
      <c r="P16" s="45"/>
      <c r="Q16" s="45"/>
      <c r="R16" s="45">
        <f t="shared" si="10"/>
        <v>0</v>
      </c>
      <c r="T16" s="45">
        <f t="shared" si="1"/>
        <v>11925.1</v>
      </c>
      <c r="U16" s="45">
        <f t="shared" si="5"/>
        <v>11925.1</v>
      </c>
      <c r="V16" s="45">
        <v>11925.082</v>
      </c>
      <c r="W16" s="45">
        <f t="shared" si="2"/>
        <v>99.99984905786954</v>
      </c>
      <c r="X16" s="45">
        <f t="shared" si="3"/>
        <v>99.99984905786954</v>
      </c>
      <c r="Y16" s="25"/>
      <c r="Z16" s="25"/>
      <c r="AA16" s="25"/>
    </row>
    <row r="17" spans="1:27" ht="127.5" customHeight="1">
      <c r="A17" s="22" t="s">
        <v>17</v>
      </c>
      <c r="B17" s="22" t="s">
        <v>18</v>
      </c>
      <c r="C17" s="23">
        <v>4</v>
      </c>
      <c r="D17" s="46" t="s">
        <v>35</v>
      </c>
      <c r="E17" s="24"/>
      <c r="F17" s="45">
        <f t="shared" si="6"/>
        <v>26816.9</v>
      </c>
      <c r="G17" s="45">
        <f t="shared" si="4"/>
        <v>0</v>
      </c>
      <c r="H17" s="45">
        <f t="shared" si="7"/>
        <v>26816.9</v>
      </c>
      <c r="I17" s="45">
        <v>0</v>
      </c>
      <c r="J17" s="45">
        <v>10545.9</v>
      </c>
      <c r="K17" s="45">
        <v>-5941</v>
      </c>
      <c r="L17" s="45">
        <f t="shared" si="8"/>
        <v>4604.9</v>
      </c>
      <c r="M17" s="45">
        <v>6586</v>
      </c>
      <c r="N17" s="45"/>
      <c r="O17" s="45">
        <f t="shared" si="9"/>
        <v>6586</v>
      </c>
      <c r="P17" s="45">
        <v>9685</v>
      </c>
      <c r="Q17" s="45">
        <v>5941</v>
      </c>
      <c r="R17" s="45">
        <f t="shared" si="10"/>
        <v>15626</v>
      </c>
      <c r="T17" s="45">
        <f t="shared" si="1"/>
        <v>26816.9</v>
      </c>
      <c r="U17" s="45">
        <f t="shared" si="5"/>
        <v>11190.9</v>
      </c>
      <c r="V17" s="45">
        <v>11188.9</v>
      </c>
      <c r="W17" s="45">
        <f t="shared" si="2"/>
        <v>99.9821283364162</v>
      </c>
      <c r="X17" s="45">
        <f t="shared" si="3"/>
        <v>41.723316266980895</v>
      </c>
      <c r="Y17" s="25"/>
      <c r="Z17" s="25"/>
      <c r="AA17" s="25"/>
    </row>
    <row r="18" ht="75.75" customHeight="1"/>
    <row r="19" spans="1:4" ht="15">
      <c r="A19" s="58" t="s">
        <v>48</v>
      </c>
      <c r="B19" s="59"/>
      <c r="C19" s="59"/>
      <c r="D19" s="59"/>
    </row>
    <row r="20" spans="1:3" ht="15">
      <c r="A20" s="58" t="s">
        <v>46</v>
      </c>
      <c r="B20" s="59"/>
      <c r="C20" s="59"/>
    </row>
    <row r="23" ht="15">
      <c r="Q23" s="56"/>
    </row>
    <row r="25" ht="15">
      <c r="Q25" s="56"/>
    </row>
  </sheetData>
  <mergeCells count="3">
    <mergeCell ref="A6:W6"/>
    <mergeCell ref="A19:D19"/>
    <mergeCell ref="A20:C20"/>
  </mergeCells>
  <conditionalFormatting sqref="R1 F1:H1 W8:X8 X1">
    <cfRule type="cellIs" priority="1" dxfId="0" operator="lessThan" stopIfTrue="1">
      <formula>0</formula>
    </cfRule>
  </conditionalFormatting>
  <printOptions/>
  <pageMargins left="0.5118110236220472" right="0.3937007874015748" top="0.7874015748031497" bottom="0.35433070866141736" header="0" footer="0"/>
  <pageSetup fitToHeight="0" fitToWidth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3"/>
  <sheetViews>
    <sheetView zoomScale="75" zoomScaleNormal="75" workbookViewId="0" topLeftCell="A3">
      <selection activeCell="Q14" sqref="Q14"/>
    </sheetView>
  </sheetViews>
  <sheetFormatPr defaultColWidth="9.00390625" defaultRowHeight="12.75"/>
  <cols>
    <col min="1" max="1" width="4.25390625" style="18" customWidth="1"/>
    <col min="2" max="2" width="4.25390625" style="14" customWidth="1"/>
    <col min="3" max="3" width="6.75390625" style="14" customWidth="1"/>
    <col min="4" max="4" width="72.875" style="14" customWidth="1"/>
    <col min="5" max="5" width="11.00390625" style="14" hidden="1" customWidth="1"/>
    <col min="6" max="6" width="14.25390625" style="14" customWidth="1"/>
    <col min="7" max="9" width="10.75390625" style="14" hidden="1" customWidth="1"/>
    <col min="10" max="11" width="9.75390625" style="14" hidden="1" customWidth="1" collapsed="1"/>
    <col min="12" max="12" width="9.75390625" style="14" hidden="1" customWidth="1"/>
    <col min="13" max="14" width="9.75390625" style="14" hidden="1" customWidth="1" collapsed="1"/>
    <col min="15" max="15" width="9.75390625" style="14" hidden="1" customWidth="1"/>
    <col min="16" max="16" width="9.125" style="14" customWidth="1"/>
    <col min="17" max="17" width="12.00390625" style="14" customWidth="1"/>
    <col min="18" max="18" width="12.75390625" style="14" customWidth="1"/>
    <col min="19" max="19" width="11.25390625" style="14" customWidth="1"/>
    <col min="20" max="20" width="9.125" style="14" customWidth="1"/>
    <col min="21" max="21" width="10.75390625" style="14" customWidth="1"/>
    <col min="22" max="16384" width="9.125" style="14" customWidth="1"/>
  </cols>
  <sheetData>
    <row r="1" spans="1:15" s="2" customFormat="1" ht="15" customHeight="1">
      <c r="A1" s="1"/>
      <c r="F1" s="3" t="s">
        <v>25</v>
      </c>
      <c r="N1" s="3"/>
      <c r="O1" s="3"/>
    </row>
    <row r="2" spans="1:15" s="2" customFormat="1" ht="15" customHeight="1">
      <c r="A2" s="1"/>
      <c r="F2" s="3" t="s">
        <v>19</v>
      </c>
      <c r="N2" s="3"/>
      <c r="O2" s="3"/>
    </row>
    <row r="3" spans="1:15" s="2" customFormat="1" ht="16.5" customHeight="1">
      <c r="A3" s="1"/>
      <c r="F3" s="3" t="s">
        <v>13</v>
      </c>
      <c r="N3" s="3"/>
      <c r="O3" s="3"/>
    </row>
    <row r="4" spans="1:15" s="2" customFormat="1" ht="15" customHeight="1">
      <c r="A4" s="1"/>
      <c r="F4" s="3"/>
      <c r="N4" s="3"/>
      <c r="O4" s="3"/>
    </row>
    <row r="5" spans="1:15" s="2" customFormat="1" ht="15" customHeight="1">
      <c r="A5" s="1"/>
      <c r="F5" s="3"/>
      <c r="N5" s="3"/>
      <c r="O5" s="3"/>
    </row>
    <row r="6" spans="1:15" s="2" customFormat="1" ht="15" customHeight="1">
      <c r="A6" s="1"/>
      <c r="F6" s="3"/>
      <c r="N6" s="3"/>
      <c r="O6" s="3"/>
    </row>
    <row r="7" spans="1:15" s="2" customFormat="1" ht="69" customHeight="1">
      <c r="A7" s="1"/>
      <c r="C7" s="60" t="s">
        <v>28</v>
      </c>
      <c r="D7" s="60"/>
      <c r="E7"/>
      <c r="F7"/>
      <c r="G7"/>
      <c r="H7"/>
      <c r="I7"/>
      <c r="J7"/>
      <c r="K7"/>
      <c r="L7"/>
      <c r="M7"/>
      <c r="N7"/>
      <c r="O7"/>
    </row>
    <row r="8" spans="1:15" s="2" customFormat="1" ht="15" customHeight="1">
      <c r="A8" s="1"/>
      <c r="D8" s="29"/>
      <c r="E8" s="29"/>
      <c r="F8" s="29"/>
      <c r="G8" s="30"/>
      <c r="H8" s="30"/>
      <c r="I8" s="30"/>
      <c r="J8" s="30"/>
      <c r="K8" s="30"/>
      <c r="L8" s="30"/>
      <c r="M8" s="30"/>
      <c r="N8" s="30"/>
      <c r="O8" s="30"/>
    </row>
    <row r="9" spans="1:15" s="2" customFormat="1" ht="15" customHeight="1">
      <c r="A9" s="1"/>
      <c r="D9" s="29"/>
      <c r="E9" s="29"/>
      <c r="F9" s="29"/>
      <c r="G9" s="30"/>
      <c r="H9" s="30"/>
      <c r="I9" s="30"/>
      <c r="J9" s="30"/>
      <c r="K9" s="30"/>
      <c r="L9" s="30"/>
      <c r="M9" s="30"/>
      <c r="N9" s="30"/>
      <c r="O9" s="30"/>
    </row>
    <row r="10" spans="1:15" s="2" customFormat="1" ht="15.75" customHeight="1">
      <c r="A10" s="1"/>
      <c r="F10" s="4" t="s">
        <v>30</v>
      </c>
      <c r="N10" s="4"/>
      <c r="O10" s="4"/>
    </row>
    <row r="11" spans="1:15" s="2" customFormat="1" ht="68.25" customHeight="1">
      <c r="A11" s="5" t="s">
        <v>1</v>
      </c>
      <c r="B11" s="5" t="s">
        <v>2</v>
      </c>
      <c r="C11" s="6" t="s">
        <v>3</v>
      </c>
      <c r="D11" s="7" t="s">
        <v>24</v>
      </c>
      <c r="E11" s="6" t="s">
        <v>4</v>
      </c>
      <c r="F11" s="7" t="s">
        <v>14</v>
      </c>
      <c r="G11" s="7" t="s">
        <v>5</v>
      </c>
      <c r="H11" s="7" t="s">
        <v>6</v>
      </c>
      <c r="I11" s="8" t="s">
        <v>7</v>
      </c>
      <c r="J11" s="7" t="s">
        <v>8</v>
      </c>
      <c r="K11" s="7" t="s">
        <v>9</v>
      </c>
      <c r="L11" s="8" t="s">
        <v>7</v>
      </c>
      <c r="M11" s="7" t="s">
        <v>10</v>
      </c>
      <c r="N11" s="7" t="s">
        <v>11</v>
      </c>
      <c r="O11" s="8" t="s">
        <v>7</v>
      </c>
    </row>
    <row r="12" spans="1:44" s="26" customFormat="1" ht="91.5" customHeight="1">
      <c r="A12" s="33"/>
      <c r="B12" s="33"/>
      <c r="C12" s="16"/>
      <c r="D12" s="32" t="s">
        <v>26</v>
      </c>
      <c r="E12" s="34" t="e">
        <f>E14+#REF!</f>
        <v>#REF!</v>
      </c>
      <c r="F12" s="35">
        <f>F14+F17+F18</f>
        <v>65065</v>
      </c>
      <c r="G12" s="12" t="e">
        <f>G14+#REF!</f>
        <v>#REF!</v>
      </c>
      <c r="H12" s="12" t="e">
        <f>H14+#REF!</f>
        <v>#REF!</v>
      </c>
      <c r="I12" s="12" t="e">
        <f>I14+#REF!</f>
        <v>#REF!</v>
      </c>
      <c r="J12" s="12" t="e">
        <f>H12+I12</f>
        <v>#REF!</v>
      </c>
      <c r="K12" s="12" t="e">
        <f>K14+#REF!</f>
        <v>#REF!</v>
      </c>
      <c r="L12" s="12"/>
      <c r="M12" s="12" t="e">
        <f>K12+L12</f>
        <v>#REF!</v>
      </c>
      <c r="N12" s="12" t="e">
        <f>N14+#REF!</f>
        <v>#REF!</v>
      </c>
      <c r="O12" s="12" t="e">
        <f>O14+#REF!</f>
        <v>#REF!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ht="15.75" customHeight="1">
      <c r="A13" s="9"/>
      <c r="B13" s="9"/>
      <c r="C13" s="10"/>
      <c r="D13" s="11" t="s">
        <v>12</v>
      </c>
      <c r="E13" s="11"/>
      <c r="F13" s="36"/>
      <c r="G13" s="13"/>
      <c r="H13" s="13"/>
      <c r="I13" s="13"/>
      <c r="J13" s="13">
        <f>H13+I13</f>
        <v>0</v>
      </c>
      <c r="K13" s="13"/>
      <c r="L13" s="13"/>
      <c r="M13" s="13">
        <f>K13+L13</f>
        <v>0</v>
      </c>
      <c r="N13" s="13"/>
      <c r="O13" s="1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1:15" s="19" customFormat="1" ht="119.25" customHeight="1">
      <c r="A14" s="22" t="s">
        <v>16</v>
      </c>
      <c r="B14" s="22" t="s">
        <v>15</v>
      </c>
      <c r="C14" s="23">
        <v>1</v>
      </c>
      <c r="D14" s="31" t="s">
        <v>27</v>
      </c>
      <c r="E14" s="24"/>
      <c r="F14" s="37">
        <f>F15+F16</f>
        <v>25387</v>
      </c>
      <c r="G14" s="16"/>
      <c r="H14" s="16"/>
      <c r="I14" s="16"/>
      <c r="J14" s="16"/>
      <c r="K14" s="16"/>
      <c r="L14" s="16"/>
      <c r="M14" s="16"/>
      <c r="N14" s="16"/>
      <c r="O14" s="16"/>
    </row>
    <row r="15" spans="1:44" ht="19.5" customHeight="1">
      <c r="A15" s="22" t="s">
        <v>16</v>
      </c>
      <c r="B15" s="22" t="s">
        <v>15</v>
      </c>
      <c r="C15" s="15"/>
      <c r="D15" s="28" t="s">
        <v>22</v>
      </c>
      <c r="E15" s="11"/>
      <c r="F15" s="37">
        <v>1293</v>
      </c>
      <c r="G15" s="17"/>
      <c r="H15" s="17"/>
      <c r="I15" s="17"/>
      <c r="J15" s="17"/>
      <c r="K15" s="17"/>
      <c r="L15" s="17"/>
      <c r="M15" s="17"/>
      <c r="N15" s="17"/>
      <c r="O15" s="17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</row>
    <row r="16" spans="1:44" ht="19.5" customHeight="1">
      <c r="A16" s="22" t="s">
        <v>16</v>
      </c>
      <c r="B16" s="22" t="s">
        <v>15</v>
      </c>
      <c r="C16" s="15"/>
      <c r="D16" s="28" t="s">
        <v>23</v>
      </c>
      <c r="E16" s="11"/>
      <c r="F16" s="37">
        <v>24094</v>
      </c>
      <c r="G16" s="17"/>
      <c r="H16" s="17"/>
      <c r="I16" s="17"/>
      <c r="J16" s="17"/>
      <c r="K16" s="17"/>
      <c r="L16" s="17"/>
      <c r="M16" s="17"/>
      <c r="N16" s="17"/>
      <c r="O16" s="17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</row>
    <row r="17" spans="1:15" s="19" customFormat="1" ht="96.75" customHeight="1">
      <c r="A17" s="22" t="s">
        <v>16</v>
      </c>
      <c r="B17" s="22" t="s">
        <v>15</v>
      </c>
      <c r="C17" s="23">
        <v>2</v>
      </c>
      <c r="D17" s="32" t="s">
        <v>29</v>
      </c>
      <c r="E17" s="24"/>
      <c r="F17" s="37">
        <v>936</v>
      </c>
      <c r="G17" s="16"/>
      <c r="H17" s="16"/>
      <c r="I17" s="16"/>
      <c r="J17" s="16"/>
      <c r="K17" s="16"/>
      <c r="L17" s="16"/>
      <c r="M17" s="16"/>
      <c r="N17" s="16"/>
      <c r="O17" s="16"/>
    </row>
    <row r="18" spans="1:24" s="19" customFormat="1" ht="102" customHeight="1">
      <c r="A18" s="22" t="s">
        <v>17</v>
      </c>
      <c r="B18" s="22" t="s">
        <v>18</v>
      </c>
      <c r="C18" s="23">
        <v>3</v>
      </c>
      <c r="D18" s="32" t="s">
        <v>32</v>
      </c>
      <c r="E18" s="24"/>
      <c r="F18" s="37">
        <v>38742</v>
      </c>
      <c r="G18" s="16"/>
      <c r="H18" s="16"/>
      <c r="I18" s="16"/>
      <c r="J18" s="16"/>
      <c r="K18" s="16"/>
      <c r="L18" s="16"/>
      <c r="M18" s="16"/>
      <c r="N18" s="16"/>
      <c r="O18" s="16"/>
      <c r="U18" s="25"/>
      <c r="V18" s="25"/>
      <c r="W18" s="25"/>
      <c r="X18" s="25"/>
    </row>
    <row r="19" spans="4:15" ht="16.5" customHeight="1">
      <c r="D19" s="19"/>
      <c r="E19" s="19"/>
      <c r="F19" s="20"/>
      <c r="G19" s="20"/>
      <c r="H19" s="20"/>
      <c r="I19" s="20"/>
      <c r="J19" s="20">
        <f>H19+I19</f>
        <v>0</v>
      </c>
      <c r="K19" s="20"/>
      <c r="L19" s="20"/>
      <c r="M19" s="20">
        <f>K19+L19</f>
        <v>0</v>
      </c>
      <c r="N19" s="20"/>
      <c r="O19" s="20"/>
    </row>
    <row r="20" ht="15" customHeight="1"/>
    <row r="22" spans="4:5" ht="16.5" customHeight="1">
      <c r="D22" s="21"/>
      <c r="E22" s="21"/>
    </row>
    <row r="23" spans="2:6" ht="15">
      <c r="B23" s="14" t="s">
        <v>20</v>
      </c>
      <c r="F23" s="38" t="s">
        <v>21</v>
      </c>
    </row>
  </sheetData>
  <mergeCells count="1">
    <mergeCell ref="C7:D7"/>
  </mergeCells>
  <conditionalFormatting sqref="F1 N1:O1">
    <cfRule type="cellIs" priority="1" dxfId="0" operator="lessThan" stopIfTrue="1">
      <formula>0</formula>
    </cfRule>
  </conditionalFormatting>
  <printOptions/>
  <pageMargins left="0.7874015748031497" right="0.3937007874015748" top="0.5905511811023623" bottom="0.3937007874015748" header="0" footer="0"/>
  <pageSetup horizontalDpi="600" verticalDpi="600" orientation="portrait" paperSize="9" scale="85" r:id="rId1"/>
  <colBreaks count="1" manualBreakCount="1">
    <brk id="1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Astrahankina</dc:creator>
  <cp:keywords/>
  <dc:description/>
  <cp:lastModifiedBy>msmain</cp:lastModifiedBy>
  <cp:lastPrinted>2006-12-18T04:00:26Z</cp:lastPrinted>
  <dcterms:created xsi:type="dcterms:W3CDTF">2006-03-03T08:28:52Z</dcterms:created>
  <dcterms:modified xsi:type="dcterms:W3CDTF">2007-01-10T06:20:44Z</dcterms:modified>
  <cp:category/>
  <cp:version/>
  <cp:contentType/>
  <cp:contentStatus/>
</cp:coreProperties>
</file>