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'Отчет'!$A$73:$Q$88</definedName>
  </definedNames>
  <calcPr fullCalcOnLoad="1"/>
</workbook>
</file>

<file path=xl/sharedStrings.xml><?xml version="1.0" encoding="utf-8"?>
<sst xmlns="http://schemas.openxmlformats.org/spreadsheetml/2006/main" count="167" uniqueCount="96">
  <si>
    <t xml:space="preserve"> </t>
  </si>
  <si>
    <t>Утв.план 2006 года</t>
  </si>
  <si>
    <t>(плюс, минус)</t>
  </si>
  <si>
    <t>Уточн.план 2006 года</t>
  </si>
  <si>
    <t>Утв.план 1кв</t>
  </si>
  <si>
    <t>Уточн.план 1 кв</t>
  </si>
  <si>
    <t>Уточн.план 2 кв</t>
  </si>
  <si>
    <t>Уточн.план 3 кв</t>
  </si>
  <si>
    <t>от____________2006 №______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</si>
  <si>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</si>
  <si>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</si>
  <si>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</si>
  <si>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</si>
  <si>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 xml:space="preserve"> Расчет  за 06 Декабря 2006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</si>
  <si>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</si>
  <si>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</si>
  <si>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В расчет утвержденных лимитов включены кварталы:1 кв.,2 кв.,3 кв.,4 кв.</t>
  </si>
  <si>
    <t>(тыс.руб.)</t>
  </si>
  <si>
    <t>Лимиты бюджетных обязательств</t>
  </si>
  <si>
    <t>0100</t>
  </si>
  <si>
    <t>Общегосударственные вопросы</t>
  </si>
  <si>
    <t>0104</t>
  </si>
  <si>
    <t>Управление образования Администрации ЗАТО Северск</t>
  </si>
  <si>
    <t>0700</t>
  </si>
  <si>
    <t>Образование</t>
  </si>
  <si>
    <t>0701</t>
  </si>
  <si>
    <t>МДОУ "Детский сад № 1"</t>
  </si>
  <si>
    <t>МДОУ КВ "Детский сад № 4 "Красная шапочка"</t>
  </si>
  <si>
    <t>МДОУ "Детский сад № 17"</t>
  </si>
  <si>
    <t>МДОУ "Детский сад № 34"</t>
  </si>
  <si>
    <t>МДОУ "Детский сад № 50"</t>
  </si>
  <si>
    <t>МДОУ "Детский сад № 59"</t>
  </si>
  <si>
    <t>0702</t>
  </si>
  <si>
    <t>МУ ЗАТО Северск "СОШ № 80"</t>
  </si>
  <si>
    <t>МУ ЗАТО Северск "СОШ № 86"</t>
  </si>
  <si>
    <t>МУ "СОШ № 87"</t>
  </si>
  <si>
    <t>МУ Лицей</t>
  </si>
  <si>
    <t>МОУ ЗАТО Северск ДОД ДМШ им.П.И.Чайковского</t>
  </si>
  <si>
    <t>МОУ ДОД "Художественная школа"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</si>
  <si>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</si>
  <si>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</si>
  <si>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</si>
  <si>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СДЮСШОР им.Л.Егоровой</t>
  </si>
  <si>
    <t>0709</t>
  </si>
  <si>
    <t>МУ ЗАТО Северск ДОЛ "Восход"</t>
  </si>
  <si>
    <t>0800</t>
  </si>
  <si>
    <t>Культура, кинематография и средства массовой информации</t>
  </si>
  <si>
    <t>0801</t>
  </si>
  <si>
    <t>МУ ЦДБ</t>
  </si>
  <si>
    <t>Детский театр</t>
  </si>
  <si>
    <t>МУ "СПП"</t>
  </si>
  <si>
    <t>0900</t>
  </si>
  <si>
    <t>Здравоохранение и спорт</t>
  </si>
  <si>
    <t>0901</t>
  </si>
  <si>
    <t>ФГУЗ ЦМСЧ №81 ФМБА России</t>
  </si>
  <si>
    <t>МДОУ "Детский сад № 54"</t>
  </si>
  <si>
    <t>МДОУ КВ "Детский сад № 18 "Ласточка"</t>
  </si>
  <si>
    <t>МДОУ "Детский сад № 37"</t>
  </si>
  <si>
    <t>МДОУ "Детский сад № 44"</t>
  </si>
  <si>
    <t>МДОУ "Детский сад № 55"</t>
  </si>
  <si>
    <t>МДОУ "Детский сад № 56"</t>
  </si>
  <si>
    <t>МДОУ "Детский сад № 57"</t>
  </si>
  <si>
    <t>МУ ЗАТО Северск "СОШ № 90"</t>
  </si>
  <si>
    <t>МУ "СОШ № 193"</t>
  </si>
  <si>
    <t>МОУ СФМЛ</t>
  </si>
  <si>
    <t>МУ ЗАТО Северск "ОСШ № 196"</t>
  </si>
  <si>
    <t>МУ "СОШ № 198"</t>
  </si>
  <si>
    <t>МУ ЗАТО Северск "СОШ № 197"</t>
  </si>
  <si>
    <t xml:space="preserve"> 1</t>
  </si>
  <si>
    <t>к Решению Думы ЗАТО Северск</t>
  </si>
  <si>
    <t>Приложение  15</t>
  </si>
  <si>
    <t>План финансирования текущего и капитального ремонтов объектов социальной сферы по ЗАТО Северск на 2006 год за счет остатков</t>
  </si>
  <si>
    <t>субвенции 2005 года из федерального бюджета, субсидии из областного бюджета и средств местного бюджета</t>
  </si>
  <si>
    <t>Капитальный ремонт за счет средств местного бюджета, в том числе:</t>
  </si>
  <si>
    <t>I</t>
  </si>
  <si>
    <t>Капитальный ремонт за счет средств федерального бюджета, в том числе:</t>
  </si>
  <si>
    <t>II</t>
  </si>
  <si>
    <t>Капитальный ремонт за счет субсидии областного бюджета, в том числе:</t>
  </si>
  <si>
    <t>III</t>
  </si>
  <si>
    <t>Капитальный ремонт за счет средств от предпринимательской и иной деятельности, приносящей доход</t>
  </si>
  <si>
    <t>IV</t>
  </si>
  <si>
    <t>ИТОГО: капитальный ремонт</t>
  </si>
  <si>
    <t>Текущий ремонт на условиях софинансирования, в том числе:</t>
  </si>
  <si>
    <t>v</t>
  </si>
  <si>
    <t>МДОУ "Детский сад № 31"</t>
  </si>
  <si>
    <t>МДОУ "Детский сад № 40"</t>
  </si>
  <si>
    <t>МДОУ КВ "Детский сад № 30 "Львенок"</t>
  </si>
  <si>
    <t>Культура</t>
  </si>
  <si>
    <t>ИТОГО: текущий ремонт на условиях софинансирования</t>
  </si>
  <si>
    <t>ВСЕГО: на капитальный и текущий ремонты</t>
  </si>
  <si>
    <t>Утв.план                      4кв</t>
  </si>
  <si>
    <t>Утв.план                     3кв</t>
  </si>
  <si>
    <t>Утв.план                      2кв</t>
  </si>
  <si>
    <t>Ольга Николаевна Курапова</t>
  </si>
  <si>
    <t>77 39 09</t>
  </si>
  <si>
    <t>Уточн.   план                                  4 кв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</si>
</sst>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7">
    <font>
      <sz val="10"/>
      <name val="Arial"/>
      <family val="0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justify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 vertical="justify"/>
    </xf>
    <xf numFmtId="49" fontId="3" fillId="0" borderId="0" xfId="0" applyNumberFormat="1" applyFont="1" applyAlignment="1">
      <alignment horizontal="left" vertical="justify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quotePrefix="1">
      <alignment horizontal="center" vertical="center" wrapText="1"/>
    </xf>
    <xf numFmtId="4" fontId="3" fillId="2" borderId="2" xfId="0" applyNumberFormat="1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/>
    </xf>
    <xf numFmtId="165" fontId="2" fillId="2" borderId="0" xfId="17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zoomScale="75" zoomScaleNormal="75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D19" sqref="D19"/>
    </sheetView>
  </sheetViews>
  <sheetFormatPr defaultColWidth="9.140625" defaultRowHeight="12.75"/>
  <cols>
    <col min="1" max="1" width="8.7109375" style="4" customWidth="1"/>
    <col min="2" max="2" width="42.28125" style="3" customWidth="1"/>
    <col min="3" max="3" width="11.7109375" style="1" customWidth="1"/>
    <col min="4" max="4" width="10.28125" style="1" customWidth="1"/>
    <col min="5" max="5" width="12.00390625" style="1" customWidth="1"/>
    <col min="6" max="6" width="11.28125" style="1" customWidth="1"/>
    <col min="7" max="7" width="17.7109375" style="1" hidden="1" customWidth="1"/>
    <col min="8" max="8" width="17.7109375" style="0" hidden="1" customWidth="1"/>
    <col min="9" max="9" width="11.421875" style="0" customWidth="1"/>
    <col min="10" max="11" width="17.7109375" style="0" hidden="1" customWidth="1"/>
    <col min="12" max="12" width="12.140625" style="0" customWidth="1"/>
    <col min="13" max="14" width="17.7109375" style="0" hidden="1" customWidth="1"/>
    <col min="15" max="15" width="12.00390625" style="0" customWidth="1"/>
    <col min="16" max="17" width="11.28125" style="0" customWidth="1"/>
  </cols>
  <sheetData>
    <row r="1" spans="1:17" ht="15.75">
      <c r="A1" s="17" t="s">
        <v>0</v>
      </c>
      <c r="B1" s="24"/>
      <c r="C1" s="19"/>
      <c r="D1" s="24"/>
      <c r="E1" s="19"/>
      <c r="F1" s="19"/>
      <c r="G1" s="19"/>
      <c r="H1" s="20"/>
      <c r="I1" s="20"/>
      <c r="J1" s="20"/>
      <c r="K1" s="20"/>
      <c r="L1" s="20"/>
      <c r="M1" s="20"/>
      <c r="N1" s="20"/>
      <c r="O1" s="52" t="s">
        <v>70</v>
      </c>
      <c r="P1" s="53"/>
      <c r="Q1" s="53"/>
    </row>
    <row r="2" spans="1:18" ht="15.75">
      <c r="A2" s="17" t="s">
        <v>9</v>
      </c>
      <c r="B2" s="18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52" t="s">
        <v>69</v>
      </c>
      <c r="P2" s="56"/>
      <c r="Q2" s="56"/>
      <c r="R2" s="7"/>
    </row>
    <row r="3" spans="1:18" ht="15.75">
      <c r="A3" s="17" t="s">
        <v>9</v>
      </c>
      <c r="B3" s="1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50" t="s">
        <v>8</v>
      </c>
      <c r="P3" s="49"/>
      <c r="Q3" s="49"/>
      <c r="R3" s="7"/>
    </row>
    <row r="4" spans="1:18" ht="12" customHeight="1">
      <c r="A4" s="17" t="s">
        <v>9</v>
      </c>
      <c r="B4" s="18" t="s">
        <v>0</v>
      </c>
      <c r="C4" s="19"/>
      <c r="D4" s="19"/>
      <c r="E4" s="19"/>
      <c r="F4" s="19"/>
      <c r="G4" s="19"/>
      <c r="H4" s="20"/>
      <c r="I4" s="20"/>
      <c r="J4" s="20"/>
      <c r="K4" s="20"/>
      <c r="L4" s="20"/>
      <c r="M4" s="20"/>
      <c r="N4" s="20"/>
      <c r="O4" s="21"/>
      <c r="P4" s="21"/>
      <c r="Q4" s="21"/>
      <c r="R4" s="16"/>
    </row>
    <row r="5" spans="1:17" ht="55.5" customHeight="1" hidden="1">
      <c r="A5" s="17" t="s">
        <v>9</v>
      </c>
      <c r="B5" s="22" t="s">
        <v>18</v>
      </c>
      <c r="C5" s="51"/>
      <c r="D5" s="51"/>
      <c r="E5" s="51"/>
      <c r="F5" s="51"/>
      <c r="G5" s="51"/>
      <c r="H5" s="51"/>
      <c r="I5" s="51"/>
      <c r="J5" s="20"/>
      <c r="K5" s="20"/>
      <c r="L5" s="20"/>
      <c r="M5" s="20"/>
      <c r="N5" s="20"/>
      <c r="O5" s="20"/>
      <c r="P5" s="20"/>
      <c r="Q5" s="20"/>
    </row>
    <row r="6" spans="1:17" ht="12.75" hidden="1">
      <c r="A6" s="17" t="s">
        <v>9</v>
      </c>
      <c r="B6" s="18" t="s">
        <v>13</v>
      </c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.75" hidden="1">
      <c r="A7" s="17" t="s">
        <v>9</v>
      </c>
      <c r="B7" s="18" t="s">
        <v>14</v>
      </c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 hidden="1">
      <c r="A8" s="17"/>
      <c r="B8" s="18" t="s">
        <v>0</v>
      </c>
      <c r="C8" s="19"/>
      <c r="D8" s="19"/>
      <c r="E8" s="19"/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2.75" hidden="1">
      <c r="A9" s="17"/>
      <c r="B9" s="18" t="s">
        <v>16</v>
      </c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2.75" hidden="1">
      <c r="A10" s="17"/>
      <c r="B10" s="18" t="s">
        <v>15</v>
      </c>
      <c r="C10" s="19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.75" customHeight="1" hidden="1">
      <c r="A11" s="17"/>
      <c r="B11" s="18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.75" customHeight="1">
      <c r="A12" s="17"/>
      <c r="B12" s="23" t="s">
        <v>71</v>
      </c>
      <c r="C12" s="24"/>
      <c r="D12" s="24"/>
      <c r="E12" s="24"/>
      <c r="F12" s="24"/>
      <c r="G12" s="24"/>
      <c r="H12" s="25"/>
      <c r="I12" s="25"/>
      <c r="J12" s="26"/>
      <c r="K12" s="26"/>
      <c r="L12" s="26"/>
      <c r="M12" s="26"/>
      <c r="N12" s="26"/>
      <c r="O12" s="26"/>
      <c r="P12" s="26"/>
      <c r="Q12" s="20"/>
    </row>
    <row r="13" spans="1:17" ht="15.75" customHeight="1">
      <c r="A13" s="17"/>
      <c r="B13" s="54" t="s">
        <v>72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</row>
    <row r="14" spans="1:17" ht="15" customHeight="1">
      <c r="A14" s="17"/>
      <c r="B14" s="18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>
      <c r="A15" s="17"/>
      <c r="B15" s="18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4.25" customHeight="1">
      <c r="A16" s="17"/>
      <c r="B16" s="18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17"/>
      <c r="B17" s="18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7" t="s">
        <v>17</v>
      </c>
    </row>
    <row r="18" spans="1:17" s="48" customFormat="1" ht="72.75" customHeight="1">
      <c r="A18" s="43" t="s">
        <v>10</v>
      </c>
      <c r="B18" s="42" t="s">
        <v>11</v>
      </c>
      <c r="C18" s="44" t="s">
        <v>1</v>
      </c>
      <c r="D18" s="45" t="s">
        <v>2</v>
      </c>
      <c r="E18" s="45" t="s">
        <v>3</v>
      </c>
      <c r="F18" s="44" t="s">
        <v>4</v>
      </c>
      <c r="G18" s="45" t="s">
        <v>2</v>
      </c>
      <c r="H18" s="45" t="s">
        <v>5</v>
      </c>
      <c r="I18" s="46" t="s">
        <v>92</v>
      </c>
      <c r="J18" s="45" t="s">
        <v>2</v>
      </c>
      <c r="K18" s="45" t="s">
        <v>6</v>
      </c>
      <c r="L18" s="46" t="s">
        <v>91</v>
      </c>
      <c r="M18" s="45" t="s">
        <v>2</v>
      </c>
      <c r="N18" s="45" t="s">
        <v>7</v>
      </c>
      <c r="O18" s="46" t="s">
        <v>90</v>
      </c>
      <c r="P18" s="45" t="s">
        <v>2</v>
      </c>
      <c r="Q18" s="47" t="s">
        <v>95</v>
      </c>
    </row>
    <row r="19" spans="1:17" s="2" customFormat="1" ht="12.75">
      <c r="A19" s="28" t="s">
        <v>68</v>
      </c>
      <c r="B19" s="29">
        <v>2</v>
      </c>
      <c r="C19" s="30">
        <v>3</v>
      </c>
      <c r="D19" s="30">
        <v>4</v>
      </c>
      <c r="E19" s="30">
        <v>5</v>
      </c>
      <c r="F19" s="30">
        <v>6</v>
      </c>
      <c r="G19" s="30">
        <v>6</v>
      </c>
      <c r="H19" s="30">
        <v>6</v>
      </c>
      <c r="I19" s="30">
        <f>F19+1</f>
        <v>7</v>
      </c>
      <c r="J19" s="30">
        <f aca="true" t="shared" si="0" ref="J19:O19">G19+1</f>
        <v>7</v>
      </c>
      <c r="K19" s="30">
        <f t="shared" si="0"/>
        <v>7</v>
      </c>
      <c r="L19" s="30">
        <f>I19+1</f>
        <v>8</v>
      </c>
      <c r="M19" s="30">
        <f t="shared" si="0"/>
        <v>8</v>
      </c>
      <c r="N19" s="30">
        <f t="shared" si="0"/>
        <v>8</v>
      </c>
      <c r="O19" s="30">
        <f t="shared" si="0"/>
        <v>9</v>
      </c>
      <c r="P19" s="30">
        <f>O19+1</f>
        <v>10</v>
      </c>
      <c r="Q19" s="30">
        <f>P19+1</f>
        <v>11</v>
      </c>
    </row>
    <row r="20" spans="1:17" ht="31.5">
      <c r="A20" s="8" t="s">
        <v>74</v>
      </c>
      <c r="B20" s="9" t="s">
        <v>73</v>
      </c>
      <c r="C20" s="34">
        <v>12158.45</v>
      </c>
      <c r="D20" s="34">
        <v>59.9</v>
      </c>
      <c r="E20" s="34">
        <v>12218.35</v>
      </c>
      <c r="F20" s="34">
        <v>0</v>
      </c>
      <c r="G20" s="34">
        <v>0</v>
      </c>
      <c r="H20" s="34">
        <v>0</v>
      </c>
      <c r="I20" s="34">
        <v>5689.2</v>
      </c>
      <c r="J20" s="34">
        <v>0</v>
      </c>
      <c r="K20" s="34">
        <v>5689.2</v>
      </c>
      <c r="L20" s="34">
        <v>3097</v>
      </c>
      <c r="M20" s="34">
        <v>0</v>
      </c>
      <c r="N20" s="34">
        <v>3097</v>
      </c>
      <c r="O20" s="34">
        <v>3372.25</v>
      </c>
      <c r="P20" s="34">
        <v>59.9</v>
      </c>
      <c r="Q20" s="34">
        <v>3432.15</v>
      </c>
    </row>
    <row r="21" spans="1:17" ht="15.75">
      <c r="A21" s="10" t="s">
        <v>19</v>
      </c>
      <c r="B21" s="9" t="s">
        <v>20</v>
      </c>
      <c r="C21" s="34">
        <v>279.2</v>
      </c>
      <c r="D21" s="34">
        <v>0</v>
      </c>
      <c r="E21" s="34">
        <v>279.2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279.2</v>
      </c>
      <c r="P21" s="34">
        <v>0</v>
      </c>
      <c r="Q21" s="34">
        <v>279.2</v>
      </c>
    </row>
    <row r="22" spans="1:17" s="6" customFormat="1" ht="31.5">
      <c r="A22" s="11" t="s">
        <v>21</v>
      </c>
      <c r="B22" s="12" t="s">
        <v>22</v>
      </c>
      <c r="C22" s="35">
        <v>279.2</v>
      </c>
      <c r="D22" s="35">
        <v>0</v>
      </c>
      <c r="E22" s="35">
        <v>279.2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279.2</v>
      </c>
      <c r="P22" s="35">
        <v>0</v>
      </c>
      <c r="Q22" s="35">
        <v>279.2</v>
      </c>
    </row>
    <row r="23" spans="1:17" ht="15.75">
      <c r="A23" s="10" t="s">
        <v>23</v>
      </c>
      <c r="B23" s="9" t="s">
        <v>24</v>
      </c>
      <c r="C23" s="34">
        <v>7839.8</v>
      </c>
      <c r="D23" s="34">
        <v>59.9</v>
      </c>
      <c r="E23" s="34">
        <v>7899.7</v>
      </c>
      <c r="F23" s="34">
        <v>0</v>
      </c>
      <c r="G23" s="34">
        <v>0</v>
      </c>
      <c r="H23" s="34">
        <v>0</v>
      </c>
      <c r="I23" s="34">
        <v>3744.9</v>
      </c>
      <c r="J23" s="34">
        <v>0</v>
      </c>
      <c r="K23" s="34">
        <v>3744.9</v>
      </c>
      <c r="L23" s="34">
        <v>1204</v>
      </c>
      <c r="M23" s="34">
        <v>0</v>
      </c>
      <c r="N23" s="34">
        <v>1204</v>
      </c>
      <c r="O23" s="34">
        <v>2890.9</v>
      </c>
      <c r="P23" s="34">
        <v>59.9</v>
      </c>
      <c r="Q23" s="34">
        <v>2950.8</v>
      </c>
    </row>
    <row r="24" spans="1:17" s="6" customFormat="1" ht="15.75">
      <c r="A24" s="11" t="s">
        <v>25</v>
      </c>
      <c r="B24" s="12" t="s">
        <v>26</v>
      </c>
      <c r="C24" s="35">
        <v>152</v>
      </c>
      <c r="D24" s="35">
        <v>0</v>
      </c>
      <c r="E24" s="35">
        <v>152</v>
      </c>
      <c r="F24" s="35">
        <v>0</v>
      </c>
      <c r="G24" s="35">
        <v>0</v>
      </c>
      <c r="H24" s="35">
        <v>0</v>
      </c>
      <c r="I24" s="35">
        <v>152</v>
      </c>
      <c r="J24" s="35">
        <v>0</v>
      </c>
      <c r="K24" s="35">
        <v>152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1:17" s="6" customFormat="1" ht="31.5">
      <c r="A25" s="11" t="s">
        <v>25</v>
      </c>
      <c r="B25" s="12" t="s">
        <v>27</v>
      </c>
      <c r="C25" s="35">
        <v>0</v>
      </c>
      <c r="D25" s="35">
        <v>50.6</v>
      </c>
      <c r="E25" s="35">
        <v>50.6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50.6</v>
      </c>
      <c r="Q25" s="35">
        <v>50.6</v>
      </c>
    </row>
    <row r="26" spans="1:17" s="6" customFormat="1" ht="15.75">
      <c r="A26" s="11" t="s">
        <v>25</v>
      </c>
      <c r="B26" s="12" t="s">
        <v>28</v>
      </c>
      <c r="C26" s="35">
        <v>54</v>
      </c>
      <c r="D26" s="35">
        <v>0</v>
      </c>
      <c r="E26" s="35">
        <v>54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54</v>
      </c>
      <c r="M26" s="35">
        <v>0</v>
      </c>
      <c r="N26" s="35">
        <v>54</v>
      </c>
      <c r="O26" s="35">
        <v>0</v>
      </c>
      <c r="P26" s="35">
        <v>0</v>
      </c>
      <c r="Q26" s="35">
        <v>0</v>
      </c>
    </row>
    <row r="27" spans="1:17" s="6" customFormat="1" ht="15.75">
      <c r="A27" s="11" t="s">
        <v>25</v>
      </c>
      <c r="B27" s="12" t="s">
        <v>29</v>
      </c>
      <c r="C27" s="35">
        <v>200</v>
      </c>
      <c r="D27" s="35">
        <v>0</v>
      </c>
      <c r="E27" s="35">
        <v>200</v>
      </c>
      <c r="F27" s="35">
        <v>0</v>
      </c>
      <c r="G27" s="35">
        <v>0</v>
      </c>
      <c r="H27" s="35">
        <v>0</v>
      </c>
      <c r="I27" s="35">
        <v>200</v>
      </c>
      <c r="J27" s="35">
        <v>0</v>
      </c>
      <c r="K27" s="35">
        <v>200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</row>
    <row r="28" spans="1:17" s="6" customFormat="1" ht="15.75">
      <c r="A28" s="11" t="s">
        <v>25</v>
      </c>
      <c r="B28" s="12" t="s">
        <v>30</v>
      </c>
      <c r="C28" s="35">
        <v>346.4</v>
      </c>
      <c r="D28" s="35">
        <v>0</v>
      </c>
      <c r="E28" s="35">
        <v>346.4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346.4</v>
      </c>
      <c r="M28" s="35">
        <v>0</v>
      </c>
      <c r="N28" s="35">
        <v>346.4</v>
      </c>
      <c r="O28" s="35">
        <v>0</v>
      </c>
      <c r="P28" s="35">
        <v>0</v>
      </c>
      <c r="Q28" s="35">
        <v>0</v>
      </c>
    </row>
    <row r="29" spans="1:17" s="6" customFormat="1" ht="15.75">
      <c r="A29" s="11" t="s">
        <v>25</v>
      </c>
      <c r="B29" s="12" t="s">
        <v>31</v>
      </c>
      <c r="C29" s="35">
        <v>645.4</v>
      </c>
      <c r="D29" s="35">
        <v>0</v>
      </c>
      <c r="E29" s="35">
        <v>645.4</v>
      </c>
      <c r="F29" s="35">
        <v>0</v>
      </c>
      <c r="G29" s="35">
        <v>0</v>
      </c>
      <c r="H29" s="35">
        <v>0</v>
      </c>
      <c r="I29" s="35">
        <v>645.4</v>
      </c>
      <c r="J29" s="35">
        <v>0</v>
      </c>
      <c r="K29" s="35">
        <v>645.4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</row>
    <row r="30" spans="1:17" s="6" customFormat="1" ht="15.75">
      <c r="A30" s="11" t="s">
        <v>32</v>
      </c>
      <c r="B30" s="12" t="s">
        <v>33</v>
      </c>
      <c r="C30" s="35">
        <v>300</v>
      </c>
      <c r="D30" s="35">
        <v>0</v>
      </c>
      <c r="E30" s="35">
        <v>300</v>
      </c>
      <c r="F30" s="35">
        <v>0</v>
      </c>
      <c r="G30" s="35">
        <v>0</v>
      </c>
      <c r="H30" s="35">
        <v>0</v>
      </c>
      <c r="I30" s="35">
        <v>300</v>
      </c>
      <c r="J30" s="35">
        <v>0</v>
      </c>
      <c r="K30" s="35">
        <v>300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</row>
    <row r="31" spans="1:17" s="6" customFormat="1" ht="15.75">
      <c r="A31" s="11" t="s">
        <v>32</v>
      </c>
      <c r="B31" s="12" t="s">
        <v>34</v>
      </c>
      <c r="C31" s="35">
        <v>439.2</v>
      </c>
      <c r="D31" s="35">
        <v>-54</v>
      </c>
      <c r="E31" s="35">
        <v>385.2</v>
      </c>
      <c r="F31" s="35">
        <v>0</v>
      </c>
      <c r="G31" s="35">
        <v>0</v>
      </c>
      <c r="H31" s="35">
        <v>0</v>
      </c>
      <c r="I31" s="35">
        <v>217.5</v>
      </c>
      <c r="J31" s="35">
        <v>0</v>
      </c>
      <c r="K31" s="35">
        <v>217.5</v>
      </c>
      <c r="L31" s="35">
        <v>221.7</v>
      </c>
      <c r="M31" s="35">
        <v>0</v>
      </c>
      <c r="N31" s="35">
        <v>221.7</v>
      </c>
      <c r="O31" s="35">
        <v>0</v>
      </c>
      <c r="P31" s="35">
        <v>-54</v>
      </c>
      <c r="Q31" s="35">
        <v>-54</v>
      </c>
    </row>
    <row r="32" spans="1:17" s="6" customFormat="1" ht="15.75">
      <c r="A32" s="11" t="s">
        <v>32</v>
      </c>
      <c r="B32" s="12" t="s">
        <v>35</v>
      </c>
      <c r="C32" s="35">
        <v>110</v>
      </c>
      <c r="D32" s="35">
        <v>0</v>
      </c>
      <c r="E32" s="35">
        <v>110</v>
      </c>
      <c r="F32" s="35">
        <v>0</v>
      </c>
      <c r="G32" s="35">
        <v>0</v>
      </c>
      <c r="H32" s="35">
        <v>0</v>
      </c>
      <c r="I32" s="35">
        <v>110</v>
      </c>
      <c r="J32" s="35">
        <v>0</v>
      </c>
      <c r="K32" s="35">
        <v>110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</row>
    <row r="33" spans="1:17" s="6" customFormat="1" ht="15.75">
      <c r="A33" s="11" t="s">
        <v>32</v>
      </c>
      <c r="B33" s="12" t="s">
        <v>36</v>
      </c>
      <c r="C33" s="35">
        <v>136.7</v>
      </c>
      <c r="D33" s="35">
        <v>0</v>
      </c>
      <c r="E33" s="35">
        <v>136.7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136.7</v>
      </c>
      <c r="P33" s="35">
        <v>0</v>
      </c>
      <c r="Q33" s="35">
        <v>136.7</v>
      </c>
    </row>
    <row r="34" spans="1:17" s="6" customFormat="1" ht="31.5">
      <c r="A34" s="11" t="s">
        <v>32</v>
      </c>
      <c r="B34" s="12" t="s">
        <v>37</v>
      </c>
      <c r="C34" s="35">
        <v>540</v>
      </c>
      <c r="D34" s="35">
        <v>0</v>
      </c>
      <c r="E34" s="35">
        <v>540</v>
      </c>
      <c r="F34" s="35">
        <v>0</v>
      </c>
      <c r="G34" s="35">
        <v>0</v>
      </c>
      <c r="H34" s="35">
        <v>0</v>
      </c>
      <c r="I34" s="35">
        <v>340</v>
      </c>
      <c r="J34" s="35">
        <v>0</v>
      </c>
      <c r="K34" s="35">
        <v>340</v>
      </c>
      <c r="L34" s="35">
        <v>200</v>
      </c>
      <c r="M34" s="35">
        <v>0</v>
      </c>
      <c r="N34" s="35">
        <v>200</v>
      </c>
      <c r="O34" s="35">
        <v>0</v>
      </c>
      <c r="P34" s="35">
        <v>0</v>
      </c>
      <c r="Q34" s="35">
        <v>0</v>
      </c>
    </row>
    <row r="35" spans="1:17" s="6" customFormat="1" ht="15.75">
      <c r="A35" s="11" t="s">
        <v>32</v>
      </c>
      <c r="B35" s="12" t="s">
        <v>38</v>
      </c>
      <c r="C35" s="35">
        <v>300</v>
      </c>
      <c r="D35" s="35">
        <v>0</v>
      </c>
      <c r="E35" s="35">
        <v>300</v>
      </c>
      <c r="F35" s="35">
        <v>0</v>
      </c>
      <c r="G35" s="35">
        <v>0</v>
      </c>
      <c r="H35" s="35">
        <v>0</v>
      </c>
      <c r="I35" s="35">
        <v>158</v>
      </c>
      <c r="J35" s="35">
        <v>0</v>
      </c>
      <c r="K35" s="35">
        <v>158</v>
      </c>
      <c r="L35" s="35">
        <v>142</v>
      </c>
      <c r="M35" s="35">
        <v>0</v>
      </c>
      <c r="N35" s="35">
        <v>142</v>
      </c>
      <c r="O35" s="35">
        <v>0</v>
      </c>
      <c r="P35" s="35">
        <v>0</v>
      </c>
      <c r="Q35" s="35">
        <v>0</v>
      </c>
    </row>
    <row r="36" spans="1:17" s="6" customFormat="1" ht="31.5">
      <c r="A36" s="11" t="s">
        <v>32</v>
      </c>
      <c r="B36" s="12" t="s">
        <v>39</v>
      </c>
      <c r="C36" s="35">
        <v>1763.2</v>
      </c>
      <c r="D36" s="35">
        <v>63.3</v>
      </c>
      <c r="E36" s="35">
        <v>1826.5</v>
      </c>
      <c r="F36" s="35">
        <v>0</v>
      </c>
      <c r="G36" s="35">
        <v>0</v>
      </c>
      <c r="H36" s="35">
        <v>0</v>
      </c>
      <c r="I36" s="35">
        <v>306</v>
      </c>
      <c r="J36" s="35">
        <v>0</v>
      </c>
      <c r="K36" s="35">
        <v>306</v>
      </c>
      <c r="L36" s="35">
        <v>650</v>
      </c>
      <c r="M36" s="35">
        <v>0</v>
      </c>
      <c r="N36" s="35">
        <v>650</v>
      </c>
      <c r="O36" s="35">
        <v>807.2</v>
      </c>
      <c r="P36" s="35">
        <v>63.3</v>
      </c>
      <c r="Q36" s="35">
        <v>870.5</v>
      </c>
    </row>
    <row r="37" spans="1:17" s="6" customFormat="1" ht="31.5">
      <c r="A37" s="11" t="s">
        <v>32</v>
      </c>
      <c r="B37" s="12" t="s">
        <v>40</v>
      </c>
      <c r="C37" s="35">
        <v>189.7</v>
      </c>
      <c r="D37" s="35">
        <v>0</v>
      </c>
      <c r="E37" s="35">
        <v>189.7</v>
      </c>
      <c r="F37" s="35">
        <v>0</v>
      </c>
      <c r="G37" s="35">
        <v>0</v>
      </c>
      <c r="H37" s="35">
        <v>0</v>
      </c>
      <c r="I37" s="35">
        <v>335</v>
      </c>
      <c r="J37" s="35">
        <v>0</v>
      </c>
      <c r="K37" s="35">
        <v>335</v>
      </c>
      <c r="L37" s="35">
        <v>-145.3</v>
      </c>
      <c r="M37" s="35">
        <v>0</v>
      </c>
      <c r="N37" s="35">
        <v>-145.3</v>
      </c>
      <c r="O37" s="35">
        <v>0</v>
      </c>
      <c r="P37" s="35">
        <v>0</v>
      </c>
      <c r="Q37" s="35">
        <v>0</v>
      </c>
    </row>
    <row r="38" spans="1:17" s="6" customFormat="1" ht="15.75">
      <c r="A38" s="11" t="s">
        <v>32</v>
      </c>
      <c r="B38" s="12" t="s">
        <v>41</v>
      </c>
      <c r="C38" s="35">
        <v>131.7</v>
      </c>
      <c r="D38" s="35">
        <v>0</v>
      </c>
      <c r="E38" s="35">
        <v>131.7</v>
      </c>
      <c r="F38" s="35">
        <v>0</v>
      </c>
      <c r="G38" s="35">
        <v>0</v>
      </c>
      <c r="H38" s="35">
        <v>0</v>
      </c>
      <c r="I38" s="35">
        <v>181</v>
      </c>
      <c r="J38" s="35">
        <v>0</v>
      </c>
      <c r="K38" s="35">
        <v>181</v>
      </c>
      <c r="L38" s="35">
        <v>-49.3</v>
      </c>
      <c r="M38" s="35">
        <v>0</v>
      </c>
      <c r="N38" s="35">
        <v>-49.3</v>
      </c>
      <c r="O38" s="35">
        <v>0</v>
      </c>
      <c r="P38" s="35">
        <v>0</v>
      </c>
      <c r="Q38" s="35">
        <v>0</v>
      </c>
    </row>
    <row r="39" spans="1:17" s="6" customFormat="1" ht="31.5">
      <c r="A39" s="11" t="s">
        <v>32</v>
      </c>
      <c r="B39" s="12" t="s">
        <v>42</v>
      </c>
      <c r="C39" s="35">
        <v>584.5</v>
      </c>
      <c r="D39" s="35">
        <v>0</v>
      </c>
      <c r="E39" s="35">
        <v>584.5</v>
      </c>
      <c r="F39" s="35">
        <v>0</v>
      </c>
      <c r="G39" s="35">
        <v>0</v>
      </c>
      <c r="H39" s="35">
        <v>0</v>
      </c>
      <c r="I39" s="35">
        <v>800</v>
      </c>
      <c r="J39" s="35">
        <v>0</v>
      </c>
      <c r="K39" s="35">
        <v>800</v>
      </c>
      <c r="L39" s="35">
        <v>-215.5</v>
      </c>
      <c r="M39" s="35">
        <v>0</v>
      </c>
      <c r="N39" s="35">
        <v>-215.5</v>
      </c>
      <c r="O39" s="35">
        <v>0</v>
      </c>
      <c r="P39" s="35">
        <v>0</v>
      </c>
      <c r="Q39" s="35">
        <v>0</v>
      </c>
    </row>
    <row r="40" spans="1:17" s="6" customFormat="1" ht="15.75">
      <c r="A40" s="11" t="s">
        <v>43</v>
      </c>
      <c r="B40" s="12" t="s">
        <v>44</v>
      </c>
      <c r="C40" s="35">
        <v>1947</v>
      </c>
      <c r="D40" s="35">
        <v>0</v>
      </c>
      <c r="E40" s="35">
        <v>1947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1947</v>
      </c>
      <c r="P40" s="35">
        <v>0</v>
      </c>
      <c r="Q40" s="35">
        <v>1947</v>
      </c>
    </row>
    <row r="41" spans="1:17" ht="31.5">
      <c r="A41" s="10" t="s">
        <v>45</v>
      </c>
      <c r="B41" s="9" t="s">
        <v>46</v>
      </c>
      <c r="C41" s="34">
        <v>590.65</v>
      </c>
      <c r="D41" s="34">
        <v>0</v>
      </c>
      <c r="E41" s="34">
        <v>590.65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388.5</v>
      </c>
      <c r="M41" s="34">
        <v>0</v>
      </c>
      <c r="N41" s="34">
        <v>388.5</v>
      </c>
      <c r="O41" s="34">
        <v>202.15</v>
      </c>
      <c r="P41" s="34">
        <v>0</v>
      </c>
      <c r="Q41" s="34">
        <v>202.15</v>
      </c>
    </row>
    <row r="42" spans="1:17" s="6" customFormat="1" ht="15.75">
      <c r="A42" s="11" t="s">
        <v>47</v>
      </c>
      <c r="B42" s="12" t="s">
        <v>48</v>
      </c>
      <c r="C42" s="35">
        <v>0.45</v>
      </c>
      <c r="D42" s="35">
        <v>0</v>
      </c>
      <c r="E42" s="35">
        <v>0.45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0.5</v>
      </c>
      <c r="M42" s="35">
        <v>0</v>
      </c>
      <c r="N42" s="35">
        <v>0.5</v>
      </c>
      <c r="O42" s="35">
        <v>-0.05</v>
      </c>
      <c r="P42" s="35">
        <v>0</v>
      </c>
      <c r="Q42" s="35">
        <v>-0.05</v>
      </c>
    </row>
    <row r="43" spans="1:17" s="6" customFormat="1" ht="15.75">
      <c r="A43" s="11" t="s">
        <v>47</v>
      </c>
      <c r="B43" s="12" t="s">
        <v>49</v>
      </c>
      <c r="C43" s="35">
        <v>388</v>
      </c>
      <c r="D43" s="35">
        <v>0</v>
      </c>
      <c r="E43" s="35">
        <v>388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388</v>
      </c>
      <c r="M43" s="35">
        <v>0</v>
      </c>
      <c r="N43" s="35">
        <v>388</v>
      </c>
      <c r="O43" s="35">
        <v>0</v>
      </c>
      <c r="P43" s="35">
        <v>0</v>
      </c>
      <c r="Q43" s="35">
        <v>0</v>
      </c>
    </row>
    <row r="44" spans="1:17" s="6" customFormat="1" ht="15.75">
      <c r="A44" s="11" t="s">
        <v>47</v>
      </c>
      <c r="B44" s="12" t="s">
        <v>50</v>
      </c>
      <c r="C44" s="35">
        <v>202.2</v>
      </c>
      <c r="D44" s="35">
        <v>0</v>
      </c>
      <c r="E44" s="35">
        <v>202.2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202.2</v>
      </c>
      <c r="P44" s="35">
        <v>0</v>
      </c>
      <c r="Q44" s="35">
        <v>202.2</v>
      </c>
    </row>
    <row r="45" spans="1:17" ht="15.75">
      <c r="A45" s="10" t="s">
        <v>51</v>
      </c>
      <c r="B45" s="9" t="s">
        <v>52</v>
      </c>
      <c r="C45" s="34">
        <v>3448.8</v>
      </c>
      <c r="D45" s="34">
        <v>0</v>
      </c>
      <c r="E45" s="34">
        <v>3448.8</v>
      </c>
      <c r="F45" s="34">
        <v>0</v>
      </c>
      <c r="G45" s="34">
        <v>0</v>
      </c>
      <c r="H45" s="34">
        <v>0</v>
      </c>
      <c r="I45" s="34">
        <v>1944.3</v>
      </c>
      <c r="J45" s="34">
        <v>0</v>
      </c>
      <c r="K45" s="34">
        <v>1944.3</v>
      </c>
      <c r="L45" s="34">
        <v>1504.5</v>
      </c>
      <c r="M45" s="34">
        <v>0</v>
      </c>
      <c r="N45" s="34">
        <v>1504.5</v>
      </c>
      <c r="O45" s="34">
        <v>0</v>
      </c>
      <c r="P45" s="34">
        <v>0</v>
      </c>
      <c r="Q45" s="34">
        <v>0</v>
      </c>
    </row>
    <row r="46" spans="1:17" s="6" customFormat="1" ht="15.75">
      <c r="A46" s="11" t="s">
        <v>53</v>
      </c>
      <c r="B46" s="12" t="s">
        <v>54</v>
      </c>
      <c r="C46" s="35">
        <v>3448.8</v>
      </c>
      <c r="D46" s="35">
        <v>0</v>
      </c>
      <c r="E46" s="35">
        <v>3448.8</v>
      </c>
      <c r="F46" s="35">
        <v>0</v>
      </c>
      <c r="G46" s="35">
        <v>0</v>
      </c>
      <c r="H46" s="35">
        <v>0</v>
      </c>
      <c r="I46" s="35">
        <v>1944.3</v>
      </c>
      <c r="J46" s="35">
        <v>0</v>
      </c>
      <c r="K46" s="35">
        <v>1944.3</v>
      </c>
      <c r="L46" s="35">
        <v>1504.5</v>
      </c>
      <c r="M46" s="35">
        <v>0</v>
      </c>
      <c r="N46" s="35">
        <v>1504.5</v>
      </c>
      <c r="O46" s="35">
        <v>0</v>
      </c>
      <c r="P46" s="35">
        <v>0</v>
      </c>
      <c r="Q46" s="35">
        <v>0</v>
      </c>
    </row>
    <row r="47" spans="1:17" ht="31.5">
      <c r="A47" s="8" t="s">
        <v>76</v>
      </c>
      <c r="B47" s="9" t="s">
        <v>75</v>
      </c>
      <c r="C47" s="34">
        <v>50.82</v>
      </c>
      <c r="D47" s="34">
        <v>0</v>
      </c>
      <c r="E47" s="34">
        <v>50.82</v>
      </c>
      <c r="F47" s="34">
        <v>0</v>
      </c>
      <c r="G47" s="34">
        <v>0</v>
      </c>
      <c r="H47" s="34">
        <v>0</v>
      </c>
      <c r="I47" s="34">
        <v>50.82</v>
      </c>
      <c r="J47" s="34">
        <v>0</v>
      </c>
      <c r="K47" s="34">
        <v>50.82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</row>
    <row r="48" spans="1:17" ht="15.75">
      <c r="A48" s="10" t="s">
        <v>23</v>
      </c>
      <c r="B48" s="9" t="s">
        <v>24</v>
      </c>
      <c r="C48" s="34">
        <v>50.82</v>
      </c>
      <c r="D48" s="34">
        <v>0</v>
      </c>
      <c r="E48" s="34">
        <v>50.82</v>
      </c>
      <c r="F48" s="34">
        <v>0</v>
      </c>
      <c r="G48" s="34">
        <v>0</v>
      </c>
      <c r="H48" s="34">
        <v>0</v>
      </c>
      <c r="I48" s="34">
        <v>50.82</v>
      </c>
      <c r="J48" s="34">
        <v>0</v>
      </c>
      <c r="K48" s="34">
        <v>50.82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</row>
    <row r="49" spans="1:17" s="6" customFormat="1" ht="15.75">
      <c r="A49" s="11" t="s">
        <v>25</v>
      </c>
      <c r="B49" s="12" t="s">
        <v>55</v>
      </c>
      <c r="C49" s="35">
        <v>50.82</v>
      </c>
      <c r="D49" s="35">
        <v>0</v>
      </c>
      <c r="E49" s="35">
        <v>50.82</v>
      </c>
      <c r="F49" s="35">
        <v>0</v>
      </c>
      <c r="G49" s="35">
        <v>0</v>
      </c>
      <c r="H49" s="35">
        <v>0</v>
      </c>
      <c r="I49" s="35">
        <v>50.82</v>
      </c>
      <c r="J49" s="35">
        <v>0</v>
      </c>
      <c r="K49" s="35">
        <v>50.82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</row>
    <row r="50" spans="1:17" ht="31.5">
      <c r="A50" s="8" t="s">
        <v>78</v>
      </c>
      <c r="B50" s="9" t="s">
        <v>77</v>
      </c>
      <c r="C50" s="34">
        <v>11226</v>
      </c>
      <c r="D50" s="34">
        <v>0</v>
      </c>
      <c r="E50" s="34">
        <v>11226</v>
      </c>
      <c r="F50" s="34">
        <v>0</v>
      </c>
      <c r="G50" s="34">
        <v>0</v>
      </c>
      <c r="H50" s="34">
        <v>0</v>
      </c>
      <c r="I50" s="34">
        <v>1000</v>
      </c>
      <c r="J50" s="34">
        <v>0</v>
      </c>
      <c r="K50" s="34">
        <v>1000</v>
      </c>
      <c r="L50" s="34">
        <v>9376</v>
      </c>
      <c r="M50" s="34">
        <v>0</v>
      </c>
      <c r="N50" s="34">
        <v>9376</v>
      </c>
      <c r="O50" s="34">
        <v>850</v>
      </c>
      <c r="P50" s="34">
        <v>0</v>
      </c>
      <c r="Q50" s="34">
        <v>850</v>
      </c>
    </row>
    <row r="51" spans="1:17" ht="15.75">
      <c r="A51" s="10" t="s">
        <v>23</v>
      </c>
      <c r="B51" s="9" t="s">
        <v>24</v>
      </c>
      <c r="C51" s="34">
        <v>11226</v>
      </c>
      <c r="D51" s="34">
        <v>0</v>
      </c>
      <c r="E51" s="34">
        <v>11226</v>
      </c>
      <c r="F51" s="34">
        <v>0</v>
      </c>
      <c r="G51" s="34">
        <v>0</v>
      </c>
      <c r="H51" s="34">
        <v>0</v>
      </c>
      <c r="I51" s="34">
        <v>1000</v>
      </c>
      <c r="J51" s="34">
        <v>0</v>
      </c>
      <c r="K51" s="34">
        <v>1000</v>
      </c>
      <c r="L51" s="34">
        <v>9376</v>
      </c>
      <c r="M51" s="34">
        <v>0</v>
      </c>
      <c r="N51" s="34">
        <v>9376</v>
      </c>
      <c r="O51" s="34">
        <v>850</v>
      </c>
      <c r="P51" s="34">
        <v>0</v>
      </c>
      <c r="Q51" s="34">
        <v>850</v>
      </c>
    </row>
    <row r="52" spans="1:17" s="6" customFormat="1" ht="15.75">
      <c r="A52" s="11" t="s">
        <v>25</v>
      </c>
      <c r="B52" s="12" t="s">
        <v>26</v>
      </c>
      <c r="C52" s="35">
        <v>548</v>
      </c>
      <c r="D52" s="35">
        <v>0</v>
      </c>
      <c r="E52" s="35">
        <v>548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548</v>
      </c>
      <c r="M52" s="35">
        <v>0</v>
      </c>
      <c r="N52" s="35">
        <v>548</v>
      </c>
      <c r="O52" s="35">
        <v>0</v>
      </c>
      <c r="P52" s="35">
        <v>0</v>
      </c>
      <c r="Q52" s="35">
        <v>0</v>
      </c>
    </row>
    <row r="53" spans="1:17" s="6" customFormat="1" ht="15.75">
      <c r="A53" s="11" t="s">
        <v>25</v>
      </c>
      <c r="B53" s="12" t="s">
        <v>56</v>
      </c>
      <c r="C53" s="35">
        <v>188.8</v>
      </c>
      <c r="D53" s="35">
        <v>0</v>
      </c>
      <c r="E53" s="35">
        <v>188.8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188.8</v>
      </c>
      <c r="M53" s="35">
        <v>0</v>
      </c>
      <c r="N53" s="35">
        <v>188.8</v>
      </c>
      <c r="O53" s="35">
        <v>0</v>
      </c>
      <c r="P53" s="35">
        <v>0</v>
      </c>
      <c r="Q53" s="35">
        <v>0</v>
      </c>
    </row>
    <row r="54" spans="1:17" s="6" customFormat="1" ht="15.75">
      <c r="A54" s="11" t="s">
        <v>25</v>
      </c>
      <c r="B54" s="12" t="s">
        <v>29</v>
      </c>
      <c r="C54" s="35">
        <v>1020</v>
      </c>
      <c r="D54" s="35">
        <v>0</v>
      </c>
      <c r="E54" s="35">
        <v>1020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1020</v>
      </c>
      <c r="M54" s="35">
        <v>0</v>
      </c>
      <c r="N54" s="35">
        <v>1020</v>
      </c>
      <c r="O54" s="35">
        <v>0</v>
      </c>
      <c r="P54" s="35">
        <v>0</v>
      </c>
      <c r="Q54" s="35">
        <v>0</v>
      </c>
    </row>
    <row r="55" spans="1:17" s="6" customFormat="1" ht="15.75">
      <c r="A55" s="11" t="s">
        <v>25</v>
      </c>
      <c r="B55" s="12" t="s">
        <v>57</v>
      </c>
      <c r="C55" s="35">
        <v>540</v>
      </c>
      <c r="D55" s="35">
        <v>0</v>
      </c>
      <c r="E55" s="35">
        <v>540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540</v>
      </c>
      <c r="M55" s="35">
        <v>0</v>
      </c>
      <c r="N55" s="35">
        <v>540</v>
      </c>
      <c r="O55" s="35">
        <v>0</v>
      </c>
      <c r="P55" s="35">
        <v>0</v>
      </c>
      <c r="Q55" s="35">
        <v>0</v>
      </c>
    </row>
    <row r="56" spans="1:17" s="6" customFormat="1" ht="15.75">
      <c r="A56" s="11" t="s">
        <v>25</v>
      </c>
      <c r="B56" s="12" t="s">
        <v>58</v>
      </c>
      <c r="C56" s="35">
        <v>194.9</v>
      </c>
      <c r="D56" s="35">
        <v>0</v>
      </c>
      <c r="E56" s="35">
        <v>194.9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194.9</v>
      </c>
      <c r="M56" s="35">
        <v>0</v>
      </c>
      <c r="N56" s="35">
        <v>194.9</v>
      </c>
      <c r="O56" s="35">
        <v>0</v>
      </c>
      <c r="P56" s="35">
        <v>0</v>
      </c>
      <c r="Q56" s="35">
        <v>0</v>
      </c>
    </row>
    <row r="57" spans="1:17" s="6" customFormat="1" ht="15.75">
      <c r="A57" s="11" t="s">
        <v>25</v>
      </c>
      <c r="B57" s="12" t="s">
        <v>30</v>
      </c>
      <c r="C57" s="35">
        <v>1039.69</v>
      </c>
      <c r="D57" s="35">
        <v>0</v>
      </c>
      <c r="E57" s="35">
        <v>1039.69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1039.69</v>
      </c>
      <c r="M57" s="35">
        <v>0</v>
      </c>
      <c r="N57" s="35">
        <v>1039.69</v>
      </c>
      <c r="O57" s="35">
        <v>0</v>
      </c>
      <c r="P57" s="35">
        <v>0</v>
      </c>
      <c r="Q57" s="35">
        <v>0</v>
      </c>
    </row>
    <row r="58" spans="1:17" s="6" customFormat="1" ht="15.75">
      <c r="A58" s="11" t="s">
        <v>25</v>
      </c>
      <c r="B58" s="12" t="s">
        <v>55</v>
      </c>
      <c r="C58" s="35">
        <v>1267</v>
      </c>
      <c r="D58" s="35">
        <v>0</v>
      </c>
      <c r="E58" s="35">
        <v>1267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1267</v>
      </c>
      <c r="M58" s="35">
        <v>0</v>
      </c>
      <c r="N58" s="35">
        <v>1267</v>
      </c>
      <c r="O58" s="35">
        <v>0</v>
      </c>
      <c r="P58" s="35">
        <v>0</v>
      </c>
      <c r="Q58" s="35">
        <v>0</v>
      </c>
    </row>
    <row r="59" spans="1:17" s="6" customFormat="1" ht="15.75">
      <c r="A59" s="11" t="s">
        <v>25</v>
      </c>
      <c r="B59" s="12" t="s">
        <v>59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1001</v>
      </c>
      <c r="M59" s="35">
        <v>0</v>
      </c>
      <c r="N59" s="35">
        <v>1001</v>
      </c>
      <c r="O59" s="35">
        <v>-1001</v>
      </c>
      <c r="P59" s="35">
        <v>0</v>
      </c>
      <c r="Q59" s="35">
        <v>-1001</v>
      </c>
    </row>
    <row r="60" spans="1:17" s="6" customFormat="1" ht="15.75">
      <c r="A60" s="11" t="s">
        <v>25</v>
      </c>
      <c r="B60" s="12" t="s">
        <v>60</v>
      </c>
      <c r="C60" s="35">
        <v>450</v>
      </c>
      <c r="D60" s="35">
        <v>0</v>
      </c>
      <c r="E60" s="35">
        <v>450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450</v>
      </c>
      <c r="M60" s="35">
        <v>0</v>
      </c>
      <c r="N60" s="35">
        <v>450</v>
      </c>
      <c r="O60" s="35">
        <v>0</v>
      </c>
      <c r="P60" s="35">
        <v>0</v>
      </c>
      <c r="Q60" s="35">
        <v>0</v>
      </c>
    </row>
    <row r="61" spans="1:17" s="6" customFormat="1" ht="15.75">
      <c r="A61" s="11" t="s">
        <v>25</v>
      </c>
      <c r="B61" s="12" t="s">
        <v>61</v>
      </c>
      <c r="C61" s="35">
        <v>420</v>
      </c>
      <c r="D61" s="35">
        <v>0</v>
      </c>
      <c r="E61" s="35">
        <v>420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420</v>
      </c>
      <c r="M61" s="35">
        <v>0</v>
      </c>
      <c r="N61" s="35">
        <v>420</v>
      </c>
      <c r="O61" s="35">
        <v>0</v>
      </c>
      <c r="P61" s="35">
        <v>0</v>
      </c>
      <c r="Q61" s="35">
        <v>0</v>
      </c>
    </row>
    <row r="62" spans="1:17" s="6" customFormat="1" ht="15.75">
      <c r="A62" s="11" t="s">
        <v>25</v>
      </c>
      <c r="B62" s="12" t="s">
        <v>31</v>
      </c>
      <c r="C62" s="35">
        <v>1001</v>
      </c>
      <c r="D62" s="35">
        <v>0</v>
      </c>
      <c r="E62" s="35">
        <v>1001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1001</v>
      </c>
      <c r="P62" s="35">
        <v>0</v>
      </c>
      <c r="Q62" s="35">
        <v>1001</v>
      </c>
    </row>
    <row r="63" spans="1:17" s="6" customFormat="1" ht="15.75">
      <c r="A63" s="11" t="s">
        <v>32</v>
      </c>
      <c r="B63" s="12" t="s">
        <v>62</v>
      </c>
      <c r="C63" s="35">
        <v>366.61</v>
      </c>
      <c r="D63" s="35">
        <v>0</v>
      </c>
      <c r="E63" s="35">
        <v>366.61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366.61</v>
      </c>
      <c r="M63" s="35">
        <v>0</v>
      </c>
      <c r="N63" s="35">
        <v>366.61</v>
      </c>
      <c r="O63" s="35">
        <v>0</v>
      </c>
      <c r="P63" s="35">
        <v>0</v>
      </c>
      <c r="Q63" s="35">
        <v>0</v>
      </c>
    </row>
    <row r="64" spans="1:17" s="6" customFormat="1" ht="15.75">
      <c r="A64" s="11" t="s">
        <v>32</v>
      </c>
      <c r="B64" s="12" t="s">
        <v>63</v>
      </c>
      <c r="C64" s="35">
        <v>1150</v>
      </c>
      <c r="D64" s="35">
        <v>0</v>
      </c>
      <c r="E64" s="35">
        <v>1150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1150</v>
      </c>
      <c r="M64" s="35">
        <v>0</v>
      </c>
      <c r="N64" s="35">
        <v>1150</v>
      </c>
      <c r="O64" s="35">
        <v>0</v>
      </c>
      <c r="P64" s="35">
        <v>0</v>
      </c>
      <c r="Q64" s="35">
        <v>0</v>
      </c>
    </row>
    <row r="65" spans="1:17" s="6" customFormat="1" ht="15.75">
      <c r="A65" s="11" t="s">
        <v>32</v>
      </c>
      <c r="B65" s="12" t="s">
        <v>64</v>
      </c>
      <c r="C65" s="35">
        <v>300</v>
      </c>
      <c r="D65" s="35">
        <v>0</v>
      </c>
      <c r="E65" s="35">
        <v>300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300</v>
      </c>
      <c r="M65" s="35">
        <v>0</v>
      </c>
      <c r="N65" s="35">
        <v>300</v>
      </c>
      <c r="O65" s="35">
        <v>0</v>
      </c>
      <c r="P65" s="35">
        <v>0</v>
      </c>
      <c r="Q65" s="35">
        <v>0</v>
      </c>
    </row>
    <row r="66" spans="1:17" s="6" customFormat="1" ht="15.75">
      <c r="A66" s="11" t="s">
        <v>32</v>
      </c>
      <c r="B66" s="12" t="s">
        <v>65</v>
      </c>
      <c r="C66" s="35">
        <v>670</v>
      </c>
      <c r="D66" s="35">
        <v>0</v>
      </c>
      <c r="E66" s="35">
        <v>670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670</v>
      </c>
      <c r="M66" s="35">
        <v>0</v>
      </c>
      <c r="N66" s="35">
        <v>670</v>
      </c>
      <c r="O66" s="35">
        <v>0</v>
      </c>
      <c r="P66" s="35">
        <v>0</v>
      </c>
      <c r="Q66" s="35">
        <v>0</v>
      </c>
    </row>
    <row r="67" spans="1:17" s="6" customFormat="1" ht="15.75">
      <c r="A67" s="11" t="s">
        <v>32</v>
      </c>
      <c r="B67" s="12" t="s">
        <v>66</v>
      </c>
      <c r="C67" s="35">
        <v>110</v>
      </c>
      <c r="D67" s="35">
        <v>0</v>
      </c>
      <c r="E67" s="35">
        <v>110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110</v>
      </c>
      <c r="M67" s="35">
        <v>0</v>
      </c>
      <c r="N67" s="35">
        <v>110</v>
      </c>
      <c r="O67" s="35">
        <v>0</v>
      </c>
      <c r="P67" s="35">
        <v>0</v>
      </c>
      <c r="Q67" s="35">
        <v>0</v>
      </c>
    </row>
    <row r="68" spans="1:17" s="6" customFormat="1" ht="31.5">
      <c r="A68" s="11" t="s">
        <v>32</v>
      </c>
      <c r="B68" s="12" t="s">
        <v>39</v>
      </c>
      <c r="C68" s="35">
        <v>1960</v>
      </c>
      <c r="D68" s="35">
        <v>0</v>
      </c>
      <c r="E68" s="35">
        <v>1960</v>
      </c>
      <c r="F68" s="35">
        <v>0</v>
      </c>
      <c r="G68" s="35">
        <v>0</v>
      </c>
      <c r="H68" s="35">
        <v>0</v>
      </c>
      <c r="I68" s="35">
        <v>1000</v>
      </c>
      <c r="J68" s="35">
        <v>0</v>
      </c>
      <c r="K68" s="35">
        <v>1000</v>
      </c>
      <c r="L68" s="35">
        <v>110</v>
      </c>
      <c r="M68" s="35">
        <v>0</v>
      </c>
      <c r="N68" s="35">
        <v>110</v>
      </c>
      <c r="O68" s="35">
        <v>850</v>
      </c>
      <c r="P68" s="35">
        <v>0</v>
      </c>
      <c r="Q68" s="35">
        <v>850</v>
      </c>
    </row>
    <row r="69" spans="1:17" ht="47.25">
      <c r="A69" s="8" t="s">
        <v>80</v>
      </c>
      <c r="B69" s="9" t="s">
        <v>79</v>
      </c>
      <c r="C69" s="34">
        <v>33.1</v>
      </c>
      <c r="D69" s="34">
        <v>0</v>
      </c>
      <c r="E69" s="34">
        <v>33.1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33.1</v>
      </c>
      <c r="M69" s="34">
        <v>0</v>
      </c>
      <c r="N69" s="34">
        <v>33.1</v>
      </c>
      <c r="O69" s="34">
        <v>0</v>
      </c>
      <c r="P69" s="34">
        <v>0</v>
      </c>
      <c r="Q69" s="34">
        <v>0</v>
      </c>
    </row>
    <row r="70" spans="1:17" ht="15.75">
      <c r="A70" s="10" t="s">
        <v>23</v>
      </c>
      <c r="B70" s="9" t="s">
        <v>24</v>
      </c>
      <c r="C70" s="34">
        <v>33.1</v>
      </c>
      <c r="D70" s="34">
        <v>0</v>
      </c>
      <c r="E70" s="34">
        <v>33.1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33.1</v>
      </c>
      <c r="M70" s="34">
        <v>0</v>
      </c>
      <c r="N70" s="34">
        <v>33.1</v>
      </c>
      <c r="O70" s="34">
        <v>0</v>
      </c>
      <c r="P70" s="34">
        <v>0</v>
      </c>
      <c r="Q70" s="34">
        <v>0</v>
      </c>
    </row>
    <row r="71" spans="1:17" s="6" customFormat="1" ht="15.75">
      <c r="A71" s="11" t="s">
        <v>32</v>
      </c>
      <c r="B71" s="12" t="s">
        <v>67</v>
      </c>
      <c r="C71" s="35">
        <v>33.1</v>
      </c>
      <c r="D71" s="35">
        <v>0</v>
      </c>
      <c r="E71" s="35">
        <v>33.1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33.1</v>
      </c>
      <c r="M71" s="35">
        <v>0</v>
      </c>
      <c r="N71" s="35">
        <v>33.1</v>
      </c>
      <c r="O71" s="35">
        <v>0</v>
      </c>
      <c r="P71" s="35">
        <v>0</v>
      </c>
      <c r="Q71" s="35">
        <v>0</v>
      </c>
    </row>
    <row r="72" spans="1:17" ht="15.75">
      <c r="A72" s="10"/>
      <c r="B72" s="9" t="s">
        <v>81</v>
      </c>
      <c r="C72" s="34">
        <v>23468.37</v>
      </c>
      <c r="D72" s="34">
        <v>59.9</v>
      </c>
      <c r="E72" s="34">
        <v>23528.27</v>
      </c>
      <c r="F72" s="34">
        <v>0</v>
      </c>
      <c r="G72" s="34">
        <v>0</v>
      </c>
      <c r="H72" s="34">
        <v>0</v>
      </c>
      <c r="I72" s="34">
        <v>6740.02</v>
      </c>
      <c r="J72" s="34">
        <v>0</v>
      </c>
      <c r="K72" s="34">
        <v>6740.02</v>
      </c>
      <c r="L72" s="34">
        <v>12506.1</v>
      </c>
      <c r="M72" s="34">
        <v>0</v>
      </c>
      <c r="N72" s="34">
        <v>12506.1</v>
      </c>
      <c r="O72" s="34">
        <v>4222.25</v>
      </c>
      <c r="P72" s="34">
        <v>59.9</v>
      </c>
      <c r="Q72" s="34">
        <v>4282.15</v>
      </c>
    </row>
    <row r="73" spans="1:17" ht="31.5">
      <c r="A73" s="8" t="s">
        <v>83</v>
      </c>
      <c r="B73" s="9" t="s">
        <v>82</v>
      </c>
      <c r="C73" s="36"/>
      <c r="D73" s="36"/>
      <c r="E73" s="36"/>
      <c r="F73" s="36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15.75" hidden="1">
      <c r="A74" s="13"/>
      <c r="B74" s="13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5.75" hidden="1">
      <c r="A75" s="13"/>
      <c r="B75" s="1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ht="15.75" hidden="1">
      <c r="A76" s="13"/>
      <c r="B76" s="13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ht="19.5" customHeight="1">
      <c r="A77" s="10" t="s">
        <v>23</v>
      </c>
      <c r="B77" s="14" t="s">
        <v>24</v>
      </c>
      <c r="C77" s="38">
        <f>SUM(C78:C82)</f>
        <v>212.6</v>
      </c>
      <c r="D77" s="38">
        <f>SUM(D78:D82)</f>
        <v>-68.7</v>
      </c>
      <c r="E77" s="38">
        <f>SUM(E78:E82)</f>
        <v>143.9</v>
      </c>
      <c r="F77" s="37"/>
      <c r="G77" s="37"/>
      <c r="H77" s="37"/>
      <c r="I77" s="38">
        <f>SUM(I78:I82)</f>
        <v>212.6</v>
      </c>
      <c r="J77" s="37"/>
      <c r="K77" s="37"/>
      <c r="L77" s="37"/>
      <c r="M77" s="37"/>
      <c r="N77" s="37"/>
      <c r="O77" s="37"/>
      <c r="P77" s="38">
        <f>SUM(P78:P82)</f>
        <v>-68.7</v>
      </c>
      <c r="Q77" s="38">
        <f>SUM(Q78:Q82)</f>
        <v>-68.7</v>
      </c>
    </row>
    <row r="78" spans="1:17" ht="18" customHeight="1">
      <c r="A78" s="11" t="s">
        <v>25</v>
      </c>
      <c r="B78" s="15" t="s">
        <v>84</v>
      </c>
      <c r="C78" s="39">
        <v>5</v>
      </c>
      <c r="D78" s="39"/>
      <c r="E78" s="39">
        <v>5</v>
      </c>
      <c r="F78" s="39"/>
      <c r="G78" s="40"/>
      <c r="H78" s="40"/>
      <c r="I78" s="41">
        <v>5</v>
      </c>
      <c r="J78" s="37"/>
      <c r="K78" s="37"/>
      <c r="L78" s="37"/>
      <c r="M78" s="37"/>
      <c r="N78" s="37"/>
      <c r="O78" s="37"/>
      <c r="P78" s="37"/>
      <c r="Q78" s="37"/>
    </row>
    <row r="79" spans="1:17" ht="15.75">
      <c r="A79" s="11" t="s">
        <v>25</v>
      </c>
      <c r="B79" s="13" t="s">
        <v>85</v>
      </c>
      <c r="C79" s="41">
        <v>77.2</v>
      </c>
      <c r="D79" s="41"/>
      <c r="E79" s="41">
        <v>77.2</v>
      </c>
      <c r="F79" s="41"/>
      <c r="G79" s="41"/>
      <c r="H79" s="41"/>
      <c r="I79" s="41">
        <v>77.2</v>
      </c>
      <c r="J79" s="37"/>
      <c r="K79" s="37"/>
      <c r="L79" s="37"/>
      <c r="M79" s="37"/>
      <c r="N79" s="37"/>
      <c r="O79" s="37"/>
      <c r="P79" s="37"/>
      <c r="Q79" s="37"/>
    </row>
    <row r="80" spans="1:17" ht="15.75">
      <c r="A80" s="11" t="s">
        <v>25</v>
      </c>
      <c r="B80" s="13" t="s">
        <v>86</v>
      </c>
      <c r="C80" s="41">
        <v>68.7</v>
      </c>
      <c r="D80" s="41">
        <v>-68.7</v>
      </c>
      <c r="E80" s="41">
        <v>0</v>
      </c>
      <c r="F80" s="41"/>
      <c r="G80" s="41"/>
      <c r="H80" s="41"/>
      <c r="I80" s="41">
        <v>68.7</v>
      </c>
      <c r="J80" s="37"/>
      <c r="K80" s="37"/>
      <c r="L80" s="37"/>
      <c r="M80" s="37"/>
      <c r="N80" s="37"/>
      <c r="O80" s="37"/>
      <c r="P80" s="37">
        <v>-68.7</v>
      </c>
      <c r="Q80" s="37">
        <v>-68.7</v>
      </c>
    </row>
    <row r="81" spans="1:17" ht="31.5">
      <c r="A81" s="11" t="s">
        <v>25</v>
      </c>
      <c r="B81" s="33" t="s">
        <v>27</v>
      </c>
      <c r="C81" s="41">
        <v>32</v>
      </c>
      <c r="D81" s="41"/>
      <c r="E81" s="41">
        <v>32</v>
      </c>
      <c r="F81" s="41"/>
      <c r="G81" s="41"/>
      <c r="H81" s="41"/>
      <c r="I81" s="41">
        <v>32</v>
      </c>
      <c r="J81" s="37"/>
      <c r="K81" s="37"/>
      <c r="L81" s="37"/>
      <c r="M81" s="37"/>
      <c r="N81" s="37"/>
      <c r="O81" s="37"/>
      <c r="P81" s="37"/>
      <c r="Q81" s="37"/>
    </row>
    <row r="82" spans="1:17" ht="15.75">
      <c r="A82" s="11" t="s">
        <v>32</v>
      </c>
      <c r="B82" s="12" t="s">
        <v>64</v>
      </c>
      <c r="C82" s="41">
        <v>29.7</v>
      </c>
      <c r="D82" s="41"/>
      <c r="E82" s="41">
        <v>29.7</v>
      </c>
      <c r="F82" s="41"/>
      <c r="G82" s="41"/>
      <c r="H82" s="41"/>
      <c r="I82" s="41">
        <v>29.7</v>
      </c>
      <c r="J82" s="37"/>
      <c r="K82" s="37"/>
      <c r="L82" s="37"/>
      <c r="M82" s="37"/>
      <c r="N82" s="37"/>
      <c r="O82" s="37"/>
      <c r="P82" s="37"/>
      <c r="Q82" s="37"/>
    </row>
    <row r="83" spans="1:17" ht="15.75">
      <c r="A83" s="10" t="s">
        <v>45</v>
      </c>
      <c r="B83" s="9" t="s">
        <v>87</v>
      </c>
      <c r="C83" s="38">
        <f>SUM(C85+C84)</f>
        <v>379.5</v>
      </c>
      <c r="D83" s="38">
        <f>SUM(D85+D84)</f>
        <v>-6.1</v>
      </c>
      <c r="E83" s="38">
        <f>SUM(E85+E84)</f>
        <v>373.4</v>
      </c>
      <c r="F83" s="38"/>
      <c r="G83" s="38"/>
      <c r="H83" s="38"/>
      <c r="I83" s="38">
        <f>SUM(I85+I84)</f>
        <v>379.5</v>
      </c>
      <c r="J83" s="41"/>
      <c r="K83" s="41"/>
      <c r="L83" s="41"/>
      <c r="M83" s="41"/>
      <c r="N83" s="41"/>
      <c r="O83" s="41"/>
      <c r="P83" s="38">
        <f>SUM(P85+P84)</f>
        <v>-6.1</v>
      </c>
      <c r="Q83" s="38">
        <f>SUM(Q85+Q84)</f>
        <v>-6.1</v>
      </c>
    </row>
    <row r="84" spans="1:17" ht="21.75" customHeight="1">
      <c r="A84" s="11" t="s">
        <v>47</v>
      </c>
      <c r="B84" s="12" t="s">
        <v>50</v>
      </c>
      <c r="C84" s="41">
        <v>373.4</v>
      </c>
      <c r="D84" s="41"/>
      <c r="E84" s="41">
        <v>373.4</v>
      </c>
      <c r="F84" s="41"/>
      <c r="G84" s="41"/>
      <c r="H84" s="41"/>
      <c r="I84" s="41">
        <v>373.4</v>
      </c>
      <c r="J84" s="41"/>
      <c r="K84" s="41"/>
      <c r="L84" s="41"/>
      <c r="M84" s="41"/>
      <c r="N84" s="41"/>
      <c r="O84" s="41"/>
      <c r="P84" s="41"/>
      <c r="Q84" s="41"/>
    </row>
    <row r="85" spans="1:17" ht="19.5" customHeight="1">
      <c r="A85" s="11"/>
      <c r="B85" s="12" t="s">
        <v>48</v>
      </c>
      <c r="C85" s="41">
        <v>6.1</v>
      </c>
      <c r="D85" s="41">
        <v>-6.1</v>
      </c>
      <c r="E85" s="41">
        <v>0</v>
      </c>
      <c r="F85" s="41"/>
      <c r="G85" s="41"/>
      <c r="H85" s="41"/>
      <c r="I85" s="41">
        <v>6.1</v>
      </c>
      <c r="J85" s="41"/>
      <c r="K85" s="41"/>
      <c r="L85" s="41"/>
      <c r="M85" s="41"/>
      <c r="N85" s="41"/>
      <c r="O85" s="41"/>
      <c r="P85" s="41">
        <v>-6.1</v>
      </c>
      <c r="Q85" s="41">
        <v>-6.1</v>
      </c>
    </row>
    <row r="86" spans="1:17" ht="31.5">
      <c r="A86" s="11"/>
      <c r="B86" s="9" t="s">
        <v>88</v>
      </c>
      <c r="C86" s="38">
        <f>SUM(C83+C77)</f>
        <v>592.1</v>
      </c>
      <c r="D86" s="38">
        <f>SUM(D83+D77)</f>
        <v>-74.8</v>
      </c>
      <c r="E86" s="38">
        <f>SUM(E83+E77)</f>
        <v>517.3</v>
      </c>
      <c r="F86" s="41"/>
      <c r="G86" s="41"/>
      <c r="H86" s="41"/>
      <c r="I86" s="38">
        <f>SUM(I83+I77)</f>
        <v>592.1</v>
      </c>
      <c r="J86" s="41"/>
      <c r="K86" s="41"/>
      <c r="L86" s="41"/>
      <c r="M86" s="41"/>
      <c r="N86" s="41"/>
      <c r="O86" s="41"/>
      <c r="P86" s="38">
        <f>SUM(P83+P77)</f>
        <v>-74.8</v>
      </c>
      <c r="Q86" s="38">
        <f>SUM(Q83+Q77)</f>
        <v>-74.8</v>
      </c>
    </row>
    <row r="87" spans="1:17" ht="31.5">
      <c r="A87" s="11"/>
      <c r="B87" s="9" t="s">
        <v>89</v>
      </c>
      <c r="C87" s="38">
        <f aca="true" t="shared" si="1" ref="C87:I87">SUM(C86+C72)</f>
        <v>24060.469999999998</v>
      </c>
      <c r="D87" s="38">
        <f t="shared" si="1"/>
        <v>-14.899999999999999</v>
      </c>
      <c r="E87" s="38">
        <f t="shared" si="1"/>
        <v>24045.57</v>
      </c>
      <c r="F87" s="38">
        <f t="shared" si="1"/>
        <v>0</v>
      </c>
      <c r="G87" s="38">
        <f t="shared" si="1"/>
        <v>0</v>
      </c>
      <c r="H87" s="38">
        <f t="shared" si="1"/>
        <v>0</v>
      </c>
      <c r="I87" s="38">
        <f t="shared" si="1"/>
        <v>7332.120000000001</v>
      </c>
      <c r="J87" s="41"/>
      <c r="K87" s="41"/>
      <c r="L87" s="38">
        <f aca="true" t="shared" si="2" ref="L87:Q87">SUM(L86+L72)</f>
        <v>12506.1</v>
      </c>
      <c r="M87" s="38">
        <f t="shared" si="2"/>
        <v>0</v>
      </c>
      <c r="N87" s="38">
        <f t="shared" si="2"/>
        <v>12506.1</v>
      </c>
      <c r="O87" s="38">
        <f t="shared" si="2"/>
        <v>4222.25</v>
      </c>
      <c r="P87" s="38">
        <f t="shared" si="2"/>
        <v>-14.899999999999999</v>
      </c>
      <c r="Q87" s="38">
        <f t="shared" si="2"/>
        <v>4207.349999999999</v>
      </c>
    </row>
    <row r="88" spans="1:17" ht="12.75">
      <c r="A88" s="17"/>
      <c r="B88" s="31"/>
      <c r="C88" s="19"/>
      <c r="D88" s="19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95" ht="12" customHeight="1"/>
    <row r="96" ht="12.75" hidden="1">
      <c r="B96" s="5" t="s">
        <v>12</v>
      </c>
    </row>
    <row r="102" ht="15.75">
      <c r="B102" s="32"/>
    </row>
    <row r="103" ht="15.75">
      <c r="B103" s="32"/>
    </row>
    <row r="121" ht="12.75">
      <c r="B121" s="3" t="s">
        <v>93</v>
      </c>
    </row>
    <row r="122" ht="12.75">
      <c r="B122" s="3" t="s">
        <v>94</v>
      </c>
    </row>
  </sheetData>
  <mergeCells count="4">
    <mergeCell ref="C5:I5"/>
    <mergeCell ref="O1:Q1"/>
    <mergeCell ref="B13:Q13"/>
    <mergeCell ref="O2:Q2"/>
  </mergeCells>
  <printOptions/>
  <pageMargins left="0.35433070866141736" right="0.35433070866141736" top="0.8661417322834646" bottom="0.3937007874015748" header="0.5118110236220472" footer="0.11811023622047245"/>
  <pageSetup fitToHeight="57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2006-12-11T08:34:01Z</cp:lastPrinted>
  <dcterms:created xsi:type="dcterms:W3CDTF">2005-12-28T19:43:42Z</dcterms:created>
  <dcterms:modified xsi:type="dcterms:W3CDTF">2007-01-10T07:41:27Z</dcterms:modified>
  <cp:category/>
  <cp:version/>
  <cp:contentType/>
  <cp:contentStatus/>
</cp:coreProperties>
</file>