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1"/>
  </bookViews>
  <sheets>
    <sheet name="Визы" sheetId="1" r:id="rId1"/>
    <sheet name="Квартал" sheetId="2" r:id="rId2"/>
    <sheet name="Год" sheetId="3" r:id="rId3"/>
  </sheets>
  <definedNames>
    <definedName name="Z_210B0090_573D_4C14_BB4D_B2C63006657A_.wvu.PrintArea" localSheetId="0" hidden="1">'Визы'!$A$1:$B$36</definedName>
    <definedName name="Z_6F7F2B2F_4324_4976_8A65_77BA0A61269D_.wvu.PrintArea" localSheetId="0" hidden="1">'Визы'!$A$1:$B$88</definedName>
    <definedName name="Z_A13C28EB_AC64_4D61_983B_364D23C66144_.wvu.PrintArea" localSheetId="0" hidden="1">'Визы'!$A$1:$B$35</definedName>
    <definedName name="Z_C77813EF_DB5F_4A3D_AC46_41F35E51795F_.wvu.PrintArea" localSheetId="0" hidden="1">'Визы'!$A$7:$B$35</definedName>
    <definedName name="Z_D55972E9_67B4_4688_A9DB_4AE445FAF453_.wvu.PrintArea" localSheetId="0" hidden="1">'Визы'!$A$1:$B$36</definedName>
    <definedName name="_xlnm.Print_Titles" localSheetId="2">'Год'!$6:$7</definedName>
    <definedName name="_xlnm.Print_Titles" localSheetId="1">'Квартал'!$6:$7</definedName>
    <definedName name="_xlnm.Print_Area" localSheetId="0">'Визы'!$A$1:$D$51</definedName>
    <definedName name="_xlnm.Print_Area" localSheetId="2">'Год'!$A$1:$H$14</definedName>
    <definedName name="_xlnm.Print_Area" localSheetId="1">'Квартал'!$A$1:$P$14</definedName>
  </definedNames>
  <calcPr fullCalcOnLoad="1"/>
</workbook>
</file>

<file path=xl/sharedStrings.xml><?xml version="1.0" encoding="utf-8"?>
<sst xmlns="http://schemas.openxmlformats.org/spreadsheetml/2006/main" count="58" uniqueCount="42">
  <si>
    <t>Думы ЗАТО Северск</t>
  </si>
  <si>
    <t>(тыс.руб.)</t>
  </si>
  <si>
    <t>№ п/п</t>
  </si>
  <si>
    <t>Получатели бюджетных средств</t>
  </si>
  <si>
    <t>План 2006 года</t>
  </si>
  <si>
    <t>07</t>
  </si>
  <si>
    <t>02</t>
  </si>
  <si>
    <t>ВСЕГО, в том числе:</t>
  </si>
  <si>
    <t xml:space="preserve">Мэр ЗАТО Северск </t>
  </si>
  <si>
    <t>Мэр ЗАТО Северск</t>
  </si>
  <si>
    <t>Н.И.Кузьменко</t>
  </si>
  <si>
    <t>План по расходам на создание и обеспечение деятельности комиссии по делам несовершеннолетних и защите прав ЗАТО Северск на 2006 год за счет субвенции областного бюджета</t>
  </si>
  <si>
    <t>Балацкая О.В.</t>
  </si>
  <si>
    <t>77 23 83</t>
  </si>
  <si>
    <t>Майорова И.И.</t>
  </si>
  <si>
    <t>Шаперова О.Ю.</t>
  </si>
  <si>
    <t>Михайлина Л.Е.</t>
  </si>
  <si>
    <t>Юртаева Н.В.</t>
  </si>
  <si>
    <t>Галева О.Д.</t>
  </si>
  <si>
    <t>Буланкина Н.В.</t>
  </si>
  <si>
    <t>Овчинникова А.Н.</t>
  </si>
  <si>
    <t>Маскаева Л.С.</t>
  </si>
  <si>
    <t>Выборова Л.О.</t>
  </si>
  <si>
    <t>77 38 56</t>
  </si>
  <si>
    <t>Администрация ЗАТО Северск</t>
  </si>
  <si>
    <t>Мэр ЗАТО Северск                                                                                                      Н.И.Кузьменко</t>
  </si>
  <si>
    <t>Приложение 21 к решению</t>
  </si>
  <si>
    <t>от____________2006 №______</t>
  </si>
  <si>
    <t>Утв.план               1 кв.</t>
  </si>
  <si>
    <t>Утв.план               2 кв.</t>
  </si>
  <si>
    <t>Утв.план               3 кв.</t>
  </si>
  <si>
    <t>Утв.план               4 кв.</t>
  </si>
  <si>
    <t>(плюс,  минус)</t>
  </si>
  <si>
    <t>Утв. план 2006 года</t>
  </si>
  <si>
    <t>Уточн. план 2006 года</t>
  </si>
  <si>
    <t xml:space="preserve">Приложение 21 </t>
  </si>
  <si>
    <t>к Решению Думы ЗАТО Северск</t>
  </si>
  <si>
    <t>Раздел, подраздел</t>
  </si>
  <si>
    <t>ВСЕГО:</t>
  </si>
  <si>
    <t>Уточн. план                    3 кв.</t>
  </si>
  <si>
    <t>Уточн. план                               4 кв.</t>
  </si>
  <si>
    <t xml:space="preserve">Ольга Владимировна Балацкая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</si>
</sst>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3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5" fillId="2" borderId="0" xfId="18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1" fontId="8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vertical="center"/>
    </xf>
    <xf numFmtId="164" fontId="11" fillId="0" borderId="3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 quotePrefix="1">
      <alignment horizontal="left" vertical="center"/>
    </xf>
    <xf numFmtId="0" fontId="12" fillId="2" borderId="0" xfId="0" applyFont="1" applyFill="1" applyAlignment="1">
      <alignment vertical="center"/>
    </xf>
    <xf numFmtId="165" fontId="13" fillId="2" borderId="0" xfId="0" applyNumberFormat="1" applyFont="1" applyFill="1" applyBorder="1" applyAlignment="1" quotePrefix="1">
      <alignment horizontal="right" vertical="center"/>
    </xf>
    <xf numFmtId="165" fontId="10" fillId="2" borderId="0" xfId="0" applyNumberFormat="1" applyFont="1" applyFill="1" applyBorder="1" applyAlignment="1" quotePrefix="1">
      <alignment horizontal="right" vertical="center"/>
    </xf>
    <xf numFmtId="165" fontId="13" fillId="2" borderId="0" xfId="0" applyNumberFormat="1" applyFont="1" applyFill="1" applyBorder="1" applyAlignment="1">
      <alignment horizontal="right" vertical="center"/>
    </xf>
    <xf numFmtId="165" fontId="13" fillId="2" borderId="0" xfId="18" applyNumberFormat="1" applyFont="1" applyFill="1" applyBorder="1" applyAlignment="1" applyProtection="1">
      <alignment horizontal="right" vertical="center"/>
      <protection/>
    </xf>
    <xf numFmtId="165" fontId="10" fillId="2" borderId="0" xfId="18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right" vertical="center"/>
    </xf>
    <xf numFmtId="0" fontId="8" fillId="0" borderId="0" xfId="0" applyFont="1" applyAlignment="1" quotePrefix="1">
      <alignment horizontal="left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center" vertical="center" wrapText="1"/>
    </xf>
    <xf numFmtId="165" fontId="10" fillId="2" borderId="1" xfId="0" applyNumberFormat="1" applyFont="1" applyFill="1" applyBorder="1" applyAlignment="1" quotePrefix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 quotePrefix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A88"/>
  <sheetViews>
    <sheetView view="pageBreakPreview" zoomScale="75" zoomScaleSheetLayoutView="75" workbookViewId="0" topLeftCell="A1">
      <selection activeCell="D43" sqref="A1:D43"/>
    </sheetView>
  </sheetViews>
  <sheetFormatPr defaultColWidth="9.00390625" defaultRowHeight="12.75"/>
  <cols>
    <col min="1" max="1" width="9.25390625" style="19" bestFit="1" customWidth="1"/>
    <col min="2" max="2" width="18.375" style="0" customWidth="1"/>
  </cols>
  <sheetData>
    <row r="30" ht="13.5" customHeight="1"/>
    <row r="33" ht="17.2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>
      <c r="A41" s="47" t="s">
        <v>41</v>
      </c>
    </row>
    <row r="42" ht="15.75" customHeight="1">
      <c r="A42" s="19">
        <v>773859</v>
      </c>
    </row>
    <row r="43" ht="15.75" customHeight="1"/>
    <row r="44" ht="15.75" customHeight="1"/>
    <row r="45" ht="249" customHeight="1"/>
    <row r="48" ht="15">
      <c r="A48" s="47" t="s">
        <v>41</v>
      </c>
    </row>
    <row r="49" ht="15">
      <c r="A49" s="19">
        <v>773859</v>
      </c>
    </row>
    <row r="50" ht="15" customHeight="1"/>
    <row r="51" ht="11.25" customHeight="1"/>
    <row r="52" ht="15">
      <c r="A52" s="19" t="s">
        <v>13</v>
      </c>
    </row>
    <row r="53" ht="15">
      <c r="A53" s="19">
        <v>773858</v>
      </c>
    </row>
    <row r="56" ht="15">
      <c r="A56" s="19" t="s">
        <v>14</v>
      </c>
    </row>
    <row r="57" ht="15">
      <c r="A57" s="19">
        <v>773884</v>
      </c>
    </row>
    <row r="59" ht="15">
      <c r="A59" s="19" t="s">
        <v>15</v>
      </c>
    </row>
    <row r="60" ht="15">
      <c r="A60" s="19">
        <v>773887</v>
      </c>
    </row>
    <row r="62" ht="15">
      <c r="A62" s="19" t="s">
        <v>12</v>
      </c>
    </row>
    <row r="63" ht="15">
      <c r="A63" s="19">
        <v>773859</v>
      </c>
    </row>
    <row r="65" ht="15">
      <c r="A65" s="19" t="s">
        <v>16</v>
      </c>
    </row>
    <row r="66" ht="15">
      <c r="A66" s="19">
        <v>773818</v>
      </c>
    </row>
    <row r="68" ht="15">
      <c r="A68" s="19" t="s">
        <v>17</v>
      </c>
    </row>
    <row r="69" ht="15">
      <c r="A69" s="19">
        <v>773886</v>
      </c>
    </row>
    <row r="71" ht="15">
      <c r="A71" s="19" t="s">
        <v>18</v>
      </c>
    </row>
    <row r="72" ht="15">
      <c r="A72" s="19">
        <v>773857</v>
      </c>
    </row>
    <row r="74" ht="15">
      <c r="A74" s="19" t="s">
        <v>17</v>
      </c>
    </row>
    <row r="75" ht="15">
      <c r="A75" s="19">
        <v>773886</v>
      </c>
    </row>
    <row r="77" ht="15">
      <c r="A77" s="19" t="s">
        <v>19</v>
      </c>
    </row>
    <row r="78" ht="15">
      <c r="A78" s="19">
        <v>773883</v>
      </c>
    </row>
    <row r="80" ht="15">
      <c r="A80" s="19" t="s">
        <v>20</v>
      </c>
    </row>
    <row r="81" ht="15">
      <c r="A81" s="19">
        <v>773925</v>
      </c>
    </row>
    <row r="84" ht="15">
      <c r="A84" s="19" t="s">
        <v>21</v>
      </c>
    </row>
    <row r="85" ht="15">
      <c r="A85" s="19" t="s">
        <v>13</v>
      </c>
    </row>
    <row r="87" ht="15">
      <c r="A87" s="19" t="s">
        <v>22</v>
      </c>
    </row>
    <row r="88" ht="15">
      <c r="A88" s="19" t="s">
        <v>23</v>
      </c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75" zoomScaleNormal="75" workbookViewId="0" topLeftCell="A1">
      <pane xSplit="7" ySplit="7" topLeftCell="H9" activePane="bottomRight" state="frozen"/>
      <selection pane="topLeft" activeCell="F1" sqref="F1"/>
      <selection pane="topRight" activeCell="H1" sqref="H1"/>
      <selection pane="bottomLeft" activeCell="F8" sqref="F8"/>
      <selection pane="bottomRight" activeCell="H9" sqref="H9"/>
    </sheetView>
  </sheetViews>
  <sheetFormatPr defaultColWidth="9.00390625" defaultRowHeight="12.75" outlineLevelRow="1" outlineLevelCol="1"/>
  <cols>
    <col min="1" max="3" width="0" style="0" hidden="1" customWidth="1" outlineLevel="1"/>
    <col min="4" max="4" width="14.75390625" style="0" hidden="1" customWidth="1" outlineLevel="1"/>
    <col min="5" max="5" width="0" style="0" hidden="1" customWidth="1" outlineLevel="1"/>
    <col min="6" max="6" width="9.125" style="0" customWidth="1" collapsed="1"/>
    <col min="7" max="7" width="54.375" style="0" customWidth="1"/>
    <col min="8" max="8" width="11.375" style="0" customWidth="1"/>
    <col min="9" max="9" width="12.75390625" style="0" customWidth="1"/>
    <col min="10" max="10" width="12.875" style="0" customWidth="1"/>
    <col min="11" max="11" width="10.875" style="0" customWidth="1"/>
    <col min="12" max="12" width="10.125" style="0" customWidth="1"/>
    <col min="13" max="13" width="10.625" style="0" customWidth="1"/>
    <col min="14" max="14" width="10.375" style="0" customWidth="1"/>
    <col min="15" max="15" width="11.25390625" style="0" customWidth="1"/>
    <col min="16" max="16" width="10.25390625" style="0" customWidth="1"/>
    <col min="17" max="17" width="9.25390625" style="0" customWidth="1"/>
    <col min="18" max="18" width="10.25390625" style="0" customWidth="1"/>
  </cols>
  <sheetData>
    <row r="1" spans="1:18" s="1" customFormat="1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40" t="s">
        <v>35</v>
      </c>
      <c r="R1" s="41"/>
    </row>
    <row r="2" spans="1:18" s="1" customFormat="1" ht="18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40" t="s">
        <v>36</v>
      </c>
      <c r="R2" s="41"/>
    </row>
    <row r="3" spans="1:18" s="1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42"/>
      <c r="Q3" s="43" t="s">
        <v>27</v>
      </c>
      <c r="R3" s="42"/>
    </row>
    <row r="4" spans="1:18" s="1" customFormat="1" ht="101.25" customHeight="1">
      <c r="A4" s="38"/>
      <c r="B4" s="38"/>
      <c r="C4" s="38"/>
      <c r="D4" s="38"/>
      <c r="E4" s="38"/>
      <c r="F4" s="38"/>
      <c r="G4" s="51" t="s">
        <v>11</v>
      </c>
      <c r="H4" s="51"/>
      <c r="I4" s="51"/>
      <c r="J4" s="51"/>
      <c r="K4" s="51"/>
      <c r="L4" s="51"/>
      <c r="M4" s="51"/>
      <c r="N4" s="44"/>
      <c r="O4" s="44"/>
      <c r="P4" s="42"/>
      <c r="Q4" s="42"/>
      <c r="R4" s="42"/>
    </row>
    <row r="5" spans="1:18" s="1" customFormat="1" ht="16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45"/>
      <c r="Q5" s="46" t="s">
        <v>1</v>
      </c>
      <c r="R5" s="45"/>
    </row>
    <row r="6" spans="6:18" s="21" customFormat="1" ht="12.75" customHeight="1">
      <c r="F6" s="49" t="s">
        <v>37</v>
      </c>
      <c r="G6" s="48" t="s">
        <v>3</v>
      </c>
      <c r="H6" s="52" t="s">
        <v>33</v>
      </c>
      <c r="I6" s="52" t="s">
        <v>32</v>
      </c>
      <c r="J6" s="52" t="s">
        <v>34</v>
      </c>
      <c r="K6" s="52" t="s">
        <v>28</v>
      </c>
      <c r="L6" s="52" t="s">
        <v>29</v>
      </c>
      <c r="M6" s="52" t="s">
        <v>30</v>
      </c>
      <c r="N6" s="52" t="s">
        <v>32</v>
      </c>
      <c r="O6" s="52" t="s">
        <v>39</v>
      </c>
      <c r="P6" s="52" t="s">
        <v>31</v>
      </c>
      <c r="Q6" s="52" t="s">
        <v>32</v>
      </c>
      <c r="R6" s="54" t="s">
        <v>40</v>
      </c>
    </row>
    <row r="7" spans="6:18" s="21" customFormat="1" ht="65.25" customHeight="1">
      <c r="F7" s="50"/>
      <c r="G7" s="48"/>
      <c r="H7" s="53"/>
      <c r="I7" s="53"/>
      <c r="J7" s="53"/>
      <c r="K7" s="53"/>
      <c r="L7" s="53"/>
      <c r="M7" s="53"/>
      <c r="N7" s="53"/>
      <c r="O7" s="53"/>
      <c r="P7" s="53"/>
      <c r="Q7" s="53"/>
      <c r="R7" s="55"/>
    </row>
    <row r="8" spans="1:18" s="28" customFormat="1" ht="16.5" customHeight="1" hidden="1" outlineLevel="1">
      <c r="A8" s="22"/>
      <c r="B8" s="22" t="s">
        <v>5</v>
      </c>
      <c r="C8" s="22" t="s">
        <v>6</v>
      </c>
      <c r="D8" s="22"/>
      <c r="E8" s="23"/>
      <c r="F8" s="24"/>
      <c r="G8" s="25" t="s">
        <v>7</v>
      </c>
      <c r="H8" s="26">
        <f>H9</f>
        <v>365</v>
      </c>
      <c r="I8" s="26">
        <f aca="true" t="shared" si="0" ref="I8:R8">I9</f>
        <v>134</v>
      </c>
      <c r="J8" s="26">
        <f t="shared" si="0"/>
        <v>499</v>
      </c>
      <c r="K8" s="26">
        <f t="shared" si="0"/>
        <v>91</v>
      </c>
      <c r="L8" s="26">
        <f t="shared" si="0"/>
        <v>91</v>
      </c>
      <c r="M8" s="26">
        <f t="shared" si="0"/>
        <v>91</v>
      </c>
      <c r="N8" s="26">
        <f t="shared" si="0"/>
        <v>100</v>
      </c>
      <c r="O8" s="26">
        <f t="shared" si="0"/>
        <v>191</v>
      </c>
      <c r="P8" s="26">
        <f t="shared" si="0"/>
        <v>92</v>
      </c>
      <c r="Q8" s="26">
        <f t="shared" si="0"/>
        <v>34</v>
      </c>
      <c r="R8" s="27">
        <f t="shared" si="0"/>
        <v>126</v>
      </c>
    </row>
    <row r="9" spans="6:18" s="29" customFormat="1" ht="34.5" customHeight="1" collapsed="1">
      <c r="F9" s="30">
        <v>1</v>
      </c>
      <c r="G9" s="31" t="s">
        <v>24</v>
      </c>
      <c r="H9" s="32">
        <v>365</v>
      </c>
      <c r="I9" s="32">
        <v>134</v>
      </c>
      <c r="J9" s="32">
        <f>I9+H9</f>
        <v>499</v>
      </c>
      <c r="K9" s="33">
        <v>91</v>
      </c>
      <c r="L9" s="33">
        <v>91</v>
      </c>
      <c r="M9" s="33">
        <v>91</v>
      </c>
      <c r="N9" s="33">
        <v>100</v>
      </c>
      <c r="O9" s="33">
        <f>M9+N9</f>
        <v>191</v>
      </c>
      <c r="P9" s="34">
        <f>H9-K9-L9-M9</f>
        <v>92</v>
      </c>
      <c r="Q9" s="34">
        <v>34</v>
      </c>
      <c r="R9" s="35">
        <f>Q9+P9</f>
        <v>126</v>
      </c>
    </row>
    <row r="10" spans="2:18" s="21" customFormat="1" ht="15.75">
      <c r="B10" s="21" t="s">
        <v>5</v>
      </c>
      <c r="C10" s="21" t="s">
        <v>6</v>
      </c>
      <c r="F10" s="36"/>
      <c r="G10" s="37" t="s">
        <v>38</v>
      </c>
      <c r="H10" s="36">
        <v>365</v>
      </c>
      <c r="I10" s="36">
        <v>134</v>
      </c>
      <c r="J10" s="36">
        <v>499</v>
      </c>
      <c r="K10" s="36">
        <v>91</v>
      </c>
      <c r="L10" s="36">
        <v>91</v>
      </c>
      <c r="M10" s="36">
        <v>91</v>
      </c>
      <c r="N10" s="36">
        <v>100</v>
      </c>
      <c r="O10" s="36">
        <v>191</v>
      </c>
      <c r="P10" s="36">
        <v>92</v>
      </c>
      <c r="Q10" s="36">
        <v>34</v>
      </c>
      <c r="R10" s="36">
        <v>126</v>
      </c>
    </row>
    <row r="11" s="1" customFormat="1" ht="12.75"/>
    <row r="12" spans="1:19" s="18" customFormat="1" ht="71.25" customHeight="1" hidden="1" outlineLevel="1">
      <c r="A12" s="15"/>
      <c r="B12" s="16" t="s">
        <v>8</v>
      </c>
      <c r="C12" s="17"/>
      <c r="D12" s="17"/>
      <c r="E12" s="17"/>
      <c r="F12" s="17"/>
      <c r="G12" s="17" t="s">
        <v>9</v>
      </c>
      <c r="H12" s="17"/>
      <c r="I12" s="17"/>
      <c r="J12" s="17"/>
      <c r="K12" s="17"/>
      <c r="L12" s="17"/>
      <c r="M12" s="17" t="s">
        <v>10</v>
      </c>
      <c r="N12" s="17"/>
      <c r="O12" s="17"/>
      <c r="P12" s="17"/>
      <c r="Q12" s="17"/>
      <c r="R12" s="17"/>
      <c r="S12" s="17"/>
    </row>
    <row r="13" s="1" customFormat="1" ht="12.75" collapsed="1"/>
    <row r="14" s="1" customFormat="1" ht="12.75"/>
  </sheetData>
  <mergeCells count="14">
    <mergeCell ref="Q6:Q7"/>
    <mergeCell ref="R6:R7"/>
    <mergeCell ref="I6:I7"/>
    <mergeCell ref="J6:J7"/>
    <mergeCell ref="P6:P7"/>
    <mergeCell ref="N6:N7"/>
    <mergeCell ref="O6:O7"/>
    <mergeCell ref="G6:G7"/>
    <mergeCell ref="F6:F7"/>
    <mergeCell ref="G4:M4"/>
    <mergeCell ref="H6:H7"/>
    <mergeCell ref="K6:K7"/>
    <mergeCell ref="L6:L7"/>
    <mergeCell ref="M6:M7"/>
  </mergeCells>
  <conditionalFormatting sqref="P1:R1">
    <cfRule type="cellIs" priority="1" dxfId="0" operator="lessThan" stopIfTrue="1">
      <formula>0</formula>
    </cfRule>
  </conditionalFormatting>
  <printOptions/>
  <pageMargins left="0.75" right="0.17" top="0.6" bottom="0.31" header="0.5" footer="0.3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75" zoomScaleNormal="75" workbookViewId="0" topLeftCell="F1">
      <pane xSplit="2" ySplit="7" topLeftCell="H8" activePane="bottomRight" state="frozen"/>
      <selection pane="topLeft" activeCell="F1" sqref="F1"/>
      <selection pane="topRight" activeCell="H1" sqref="H1"/>
      <selection pane="bottomLeft" activeCell="F8" sqref="F8"/>
      <selection pane="bottomRight" activeCell="H4" sqref="H4"/>
    </sheetView>
  </sheetViews>
  <sheetFormatPr defaultColWidth="9.00390625" defaultRowHeight="12.75" outlineLevelCol="1"/>
  <cols>
    <col min="1" max="3" width="0" style="0" hidden="1" customWidth="1" outlineLevel="1"/>
    <col min="4" max="4" width="14.75390625" style="0" hidden="1" customWidth="1" outlineLevel="1"/>
    <col min="5" max="5" width="0" style="0" hidden="1" customWidth="1" outlineLevel="1"/>
    <col min="6" max="6" width="9.125" style="0" customWidth="1" collapsed="1"/>
    <col min="7" max="7" width="88.625" style="0" customWidth="1"/>
    <col min="8" max="8" width="16.75390625" style="0" customWidth="1"/>
  </cols>
  <sheetData>
    <row r="1" s="1" customFormat="1" ht="18">
      <c r="H1" s="2" t="s">
        <v>26</v>
      </c>
    </row>
    <row r="2" s="1" customFormat="1" ht="18">
      <c r="H2" s="2" t="s">
        <v>0</v>
      </c>
    </row>
    <row r="3" s="1" customFormat="1" ht="18">
      <c r="H3" s="3" t="s">
        <v>27</v>
      </c>
    </row>
    <row r="4" spans="7:8" s="1" customFormat="1" ht="109.5" customHeight="1">
      <c r="G4" s="4" t="s">
        <v>11</v>
      </c>
      <c r="H4" s="20"/>
    </row>
    <row r="5" s="1" customFormat="1" ht="16.5" customHeight="1">
      <c r="H5" s="5" t="s">
        <v>1</v>
      </c>
    </row>
    <row r="6" spans="6:8" s="1" customFormat="1" ht="12.75" customHeight="1">
      <c r="F6" s="57" t="s">
        <v>2</v>
      </c>
      <c r="G6" s="56" t="s">
        <v>3</v>
      </c>
      <c r="H6" s="59" t="s">
        <v>4</v>
      </c>
    </row>
    <row r="7" spans="6:8" s="1" customFormat="1" ht="22.5" customHeight="1">
      <c r="F7" s="58"/>
      <c r="G7" s="56"/>
      <c r="H7" s="59"/>
    </row>
    <row r="8" spans="1:8" s="11" customFormat="1" ht="34.5" customHeight="1">
      <c r="A8" s="6"/>
      <c r="B8" s="6" t="s">
        <v>5</v>
      </c>
      <c r="C8" s="6" t="s">
        <v>6</v>
      </c>
      <c r="D8" s="6"/>
      <c r="E8" s="7"/>
      <c r="F8" s="8"/>
      <c r="G8" s="9" t="s">
        <v>7</v>
      </c>
      <c r="H8" s="10">
        <f>H9</f>
        <v>365</v>
      </c>
    </row>
    <row r="9" spans="6:8" ht="34.5" customHeight="1">
      <c r="F9" s="12">
        <v>1</v>
      </c>
      <c r="G9" s="13" t="s">
        <v>24</v>
      </c>
      <c r="H9" s="14">
        <f>289.2+75.8</f>
        <v>365</v>
      </c>
    </row>
    <row r="10" s="1" customFormat="1" ht="12.75"/>
    <row r="11" s="1" customFormat="1" ht="12.75"/>
    <row r="12" spans="1:9" s="18" customFormat="1" ht="71.25" customHeight="1">
      <c r="A12" s="15"/>
      <c r="B12" s="16" t="s">
        <v>8</v>
      </c>
      <c r="C12" s="17"/>
      <c r="D12" s="17"/>
      <c r="E12" s="17"/>
      <c r="F12" s="17"/>
      <c r="G12" s="17" t="s">
        <v>25</v>
      </c>
      <c r="H12" s="17"/>
      <c r="I12" s="17"/>
    </row>
    <row r="13" s="1" customFormat="1" ht="12.75"/>
    <row r="14" s="1" customFormat="1" ht="12.75"/>
  </sheetData>
  <mergeCells count="3">
    <mergeCell ref="G6:G7"/>
    <mergeCell ref="F6:F7"/>
    <mergeCell ref="H6:H7"/>
  </mergeCells>
  <conditionalFormatting sqref="H1">
    <cfRule type="cellIs" priority="1" dxfId="0" operator="lessThan" stopIfTrue="1">
      <formula>0</formula>
    </cfRule>
  </conditionalFormatting>
  <printOptions/>
  <pageMargins left="1.18" right="0.17" top="0.6" bottom="0.31" header="0.5" footer="0.3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2006-12-12T07:33:42Z</cp:lastPrinted>
  <dcterms:created xsi:type="dcterms:W3CDTF">2006-03-24T02:45:09Z</dcterms:created>
  <dcterms:modified xsi:type="dcterms:W3CDTF">2007-01-10T08:55:26Z</dcterms:modified>
  <cp:category/>
  <cp:version/>
  <cp:contentType/>
  <cp:contentStatus/>
</cp:coreProperties>
</file>