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4460" windowHeight="9630" activeTab="0"/>
  </bookViews>
  <sheets>
    <sheet name="38.Кап.ремонт_коммунального хоз" sheetId="1" r:id="rId1"/>
  </sheets>
  <definedNames>
    <definedName name="Z_03E9FE6B_F332_11D7_AC07_00D0B7BFB203_.wvu.PrintArea" localSheetId="0" hidden="1">'38.Кап.ремонт_коммунального хоз'!$A$2:$J$18</definedName>
    <definedName name="Z_03E9FE6B_F332_11D7_AC07_00D0B7BFB203_.wvu.PrintTitles" localSheetId="0" hidden="1">'38.Кап.ремонт_коммунального хоз'!$8:$8</definedName>
    <definedName name="Z_1408D4E0_F4B5_11D7_870F_009027A6C48C_.wvu.Cols" localSheetId="0" hidden="1">'38.Кап.ремонт_коммунального хоз'!#REF!</definedName>
    <definedName name="Z_1408D4E0_F4B5_11D7_870F_009027A6C48C_.wvu.PrintArea" localSheetId="0" hidden="1">'38.Кап.ремонт_коммунального хоз'!$A$2:$J$18</definedName>
    <definedName name="Z_1408D4E0_F4B5_11D7_870F_009027A6C48C_.wvu.PrintTitles" localSheetId="0" hidden="1">'38.Кап.ремонт_коммунального хоз'!$8:$8</definedName>
    <definedName name="Z_1BE592D6_7812_4E19_9AC7_C8102C6FECCF_.wvu.Cols" localSheetId="0" hidden="1">'38.Кап.ремонт_коммунального хоз'!#REF!,'38.Кап.ремонт_коммунального хоз'!$J:$J,'38.Кап.ремонт_коммунального хоз'!$K:$K,'38.Кап.ремонт_коммунального хоз'!$L:$N,'38.Кап.ремонт_коммунального хоз'!#REF!</definedName>
    <definedName name="Z_1BE592D6_7812_4E19_9AC7_C8102C6FECCF_.wvu.PrintArea" localSheetId="0" hidden="1">'38.Кап.ремонт_коммунального хоз'!$A$2:$Q$18</definedName>
    <definedName name="Z_1BE592D6_7812_4E19_9AC7_C8102C6FECCF_.wvu.PrintTitles" localSheetId="0" hidden="1">'38.Кап.ремонт_коммунального хоз'!$8:$8</definedName>
    <definedName name="Z_1BE592D6_7812_4E19_9AC7_C8102C6FECCF_.wvu.Rows" localSheetId="0" hidden="1">'38.Кап.ремонт_коммунального хоз'!#REF!,'38.Кап.ремонт_коммунального хоз'!#REF!,'38.Кап.ремонт_коммунального хоз'!#REF!,'38.Кап.ремонт_коммунального хоз'!#REF!,'38.Кап.ремонт_коммунального хоз'!#REF!</definedName>
    <definedName name="Z_210B0090_573D_4C14_BB4D_B2C63006657A_.wvu.Rows" localSheetId="0" hidden="1">'38.Кап.ремонт_коммунального хоз'!#REF!,'38.Кап.ремонт_коммунального хоз'!#REF!,'38.Кап.ремонт_коммунального хоз'!#REF!,'38.Кап.ремонт_коммунального хоз'!#REF!,'38.Кап.ремонт_коммунального хоз'!#REF!</definedName>
    <definedName name="Z_3AE60815_C3B9_4576_B22C_FD300646EDB0_.wvu.Cols" localSheetId="0" hidden="1">'38.Кап.ремонт_коммунального хоз'!#REF!</definedName>
    <definedName name="Z_3AE60815_C3B9_4576_B22C_FD300646EDB0_.wvu.PrintArea" localSheetId="0" hidden="1">'38.Кап.ремонт_коммунального хоз'!$A$2:$J$18</definedName>
    <definedName name="Z_3AE60815_C3B9_4576_B22C_FD300646EDB0_.wvu.PrintTitles" localSheetId="0" hidden="1">'38.Кап.ремонт_коммунального хоз'!$8:$8</definedName>
    <definedName name="Z_4278F54F_EC7E_4645_84D7_77A328CF1819_.wvu.Cols" localSheetId="0" hidden="1">'38.Кап.ремонт_коммунального хоз'!#REF!</definedName>
    <definedName name="Z_4278F54F_EC7E_4645_84D7_77A328CF1819_.wvu.PrintArea" localSheetId="0" hidden="1">'38.Кап.ремонт_коммунального хоз'!$A$2:$J$18</definedName>
    <definedName name="Z_4278F54F_EC7E_4645_84D7_77A328CF1819_.wvu.PrintTitles" localSheetId="0" hidden="1">'38.Кап.ремонт_коммунального хоз'!$8:$8</definedName>
    <definedName name="Z_65F87CC0_F8E2_11D7_A9EF_009027A6C22F_.wvu.Cols" localSheetId="0" hidden="1">'38.Кап.ремонт_коммунального хоз'!#REF!</definedName>
    <definedName name="Z_65F87CC0_F8E2_11D7_A9EF_009027A6C22F_.wvu.PrintArea" localSheetId="0" hidden="1">'38.Кап.ремонт_коммунального хоз'!$A$2:$J$18</definedName>
    <definedName name="Z_65F87CC0_F8E2_11D7_A9EF_009027A6C22F_.wvu.PrintTitles" localSheetId="0" hidden="1">'38.Кап.ремонт_коммунального хоз'!$8:$8</definedName>
    <definedName name="Z_6F7F2B2F_4324_4976_8A65_77BA0A61269D_.wvu.Cols" localSheetId="0" hidden="1">'38.Кап.ремонт_коммунального хоз'!#REF!,'38.Кап.ремонт_коммунального хоз'!$J:$J,'38.Кап.ремонт_коммунального хоз'!$K:$K,'38.Кап.ремонт_коммунального хоз'!$L:$N,'38.Кап.ремонт_коммунального хоз'!#REF!</definedName>
    <definedName name="Z_6F7F2B2F_4324_4976_8A65_77BA0A61269D_.wvu.PrintArea" localSheetId="0" hidden="1">'38.Кап.ремонт_коммунального хоз'!$A$2:$Q$18</definedName>
    <definedName name="Z_6F7F2B2F_4324_4976_8A65_77BA0A61269D_.wvu.PrintTitles" localSheetId="0" hidden="1">'38.Кап.ремонт_коммунального хоз'!$8:$8</definedName>
    <definedName name="Z_6F7F2B2F_4324_4976_8A65_77BA0A61269D_.wvu.Rows" localSheetId="0" hidden="1">'38.Кап.ремонт_коммунального хоз'!#REF!,'38.Кап.ремонт_коммунального хоз'!#REF!,'38.Кап.ремонт_коммунального хоз'!#REF!,'38.Кап.ремонт_коммунального хоз'!#REF!,'38.Кап.ремонт_коммунального хоз'!#REF!</definedName>
    <definedName name="Z_A13C28EB_AC64_4D61_983B_364D23C66144_.wvu.Cols" localSheetId="0" hidden="1">'38.Кап.ремонт_коммунального хоз'!#REF!,'38.Кап.ремонт_коммунального хоз'!$J:$J,'38.Кап.ремонт_коммунального хоз'!$K:$K,'38.Кап.ремонт_коммунального хоз'!$L:$M,'38.Кап.ремонт_коммунального хоз'!#REF!</definedName>
    <definedName name="Z_A13C28EB_AC64_4D61_983B_364D23C66144_.wvu.PrintArea" localSheetId="0" hidden="1">'38.Кап.ремонт_коммунального хоз'!$A$2:$N$18</definedName>
    <definedName name="Z_A13C28EB_AC64_4D61_983B_364D23C66144_.wvu.PrintTitles" localSheetId="0" hidden="1">'38.Кап.ремонт_коммунального хоз'!$8:$8</definedName>
    <definedName name="Z_A13C28EB_AC64_4D61_983B_364D23C66144_.wvu.Rows" localSheetId="0" hidden="1">'38.Кап.ремонт_коммунального хоз'!#REF!,'38.Кап.ремонт_коммунального хоз'!#REF!</definedName>
    <definedName name="Z_AD4FE466_0F42_4980_803F_8C55183A8122_.wvu.Cols" localSheetId="0" hidden="1">'38.Кап.ремонт_коммунального хоз'!#REF!</definedName>
    <definedName name="Z_AD4FE466_0F42_4980_803F_8C55183A8122_.wvu.PrintArea" localSheetId="0" hidden="1">'38.Кап.ремонт_коммунального хоз'!$A$2:$J$18</definedName>
    <definedName name="Z_AD4FE466_0F42_4980_803F_8C55183A8122_.wvu.PrintTitles" localSheetId="0" hidden="1">'38.Кап.ремонт_коммунального хоз'!$8:$8</definedName>
    <definedName name="Z_B9EC7D41_008A_11D8_9D04_009027A6C496_.wvu.PrintArea" localSheetId="0" hidden="1">'38.Кап.ремонт_коммунального хоз'!$A$2:$J$18</definedName>
    <definedName name="Z_B9EC7D41_008A_11D8_9D04_009027A6C496_.wvu.PrintTitles" localSheetId="0" hidden="1">'38.Кап.ремонт_коммунального хоз'!$8:$8</definedName>
    <definedName name="Z_C77813EF_DB5F_4A3D_AC46_41F35E51795F_.wvu.Cols" localSheetId="0" hidden="1">'38.Кап.ремонт_коммунального хоз'!#REF!,'38.Кап.ремонт_коммунального хоз'!$J:$J,'38.Кап.ремонт_коммунального хоз'!$K:$K,'38.Кап.ремонт_коммунального хоз'!$L:$M,'38.Кап.ремонт_коммунального хоз'!#REF!</definedName>
    <definedName name="Z_C77813EF_DB5F_4A3D_AC46_41F35E51795F_.wvu.PrintArea" localSheetId="0" hidden="1">'38.Кап.ремонт_коммунального хоз'!$A$2:$N$18</definedName>
    <definedName name="Z_C77813EF_DB5F_4A3D_AC46_41F35E51795F_.wvu.PrintTitles" localSheetId="0" hidden="1">'38.Кап.ремонт_коммунального хоз'!$8:$8</definedName>
    <definedName name="Z_C77813EF_DB5F_4A3D_AC46_41F35E51795F_.wvu.Rows" localSheetId="0" hidden="1">'38.Кап.ремонт_коммунального хоз'!#REF!,'38.Кап.ремонт_коммунального хоз'!#REF!</definedName>
    <definedName name="Z_CA051906_837A_4904_91DB_9E6912B5AB6E_.wvu.Cols" localSheetId="0" hidden="1">'38.Кап.ремонт_коммунального хоз'!#REF!</definedName>
    <definedName name="Z_CA051906_837A_4904_91DB_9E6912B5AB6E_.wvu.PrintArea" localSheetId="0" hidden="1">'38.Кап.ремонт_коммунального хоз'!$A$2:$J$18</definedName>
    <definedName name="Z_CA051906_837A_4904_91DB_9E6912B5AB6E_.wvu.PrintTitles" localSheetId="0" hidden="1">'38.Кап.ремонт_коммунального хоз'!$8:$8</definedName>
    <definedName name="Z_D55972E9_67B4_4688_A9DB_4AE445FAF453_.wvu.Cols" localSheetId="0" hidden="1">'38.Кап.ремонт_коммунального хоз'!#REF!,'38.Кап.ремонт_коммунального хоз'!$J:$J,'38.Кап.ремонт_коммунального хоз'!$K:$K,'38.Кап.ремонт_коммунального хоз'!$L:$N,'38.Кап.ремонт_коммунального хоз'!#REF!</definedName>
    <definedName name="Z_D55972E9_67B4_4688_A9DB_4AE445FAF453_.wvu.PrintArea" localSheetId="0" hidden="1">'38.Кап.ремонт_коммунального хоз'!$A$2:$O$18</definedName>
    <definedName name="Z_D55972E9_67B4_4688_A9DB_4AE445FAF453_.wvu.PrintTitles" localSheetId="0" hidden="1">'38.Кап.ремонт_коммунального хоз'!$8:$8</definedName>
    <definedName name="Z_D55972E9_67B4_4688_A9DB_4AE445FAF453_.wvu.Rows" localSheetId="0" hidden="1">'38.Кап.ремонт_коммунального хоз'!#REF!,'38.Кап.ремонт_коммунального хоз'!#REF!,'38.Кап.ремонт_коммунального хоз'!#REF!,'38.Кап.ремонт_коммунального хоз'!#REF!,'38.Кап.ремонт_коммунального хоз'!#REF!</definedName>
    <definedName name="Z_FADAD500_4DBE_11D8_A5E1_009027A6C50C_.wvu.PrintArea" localSheetId="0" hidden="1">'38.Кап.ремонт_коммунального хоз'!$A$2:$J$18</definedName>
    <definedName name="Z_FADAD500_4DBE_11D8_A5E1_009027A6C50C_.wvu.PrintTitles" localSheetId="0" hidden="1">'38.Кап.ремонт_коммунального хоз'!$8:$8</definedName>
    <definedName name="_xlnm.Print_Titles" localSheetId="0">'38.Кап.ремонт_коммунального хоз'!$8:$8</definedName>
    <definedName name="_xlnm.Print_Area" localSheetId="0">'38.Кап.ремонт_коммунального хоз'!$A$1:$W$15</definedName>
  </definedNames>
  <calcPr fullCalcOnLoad="1"/>
</workbook>
</file>

<file path=xl/sharedStrings.xml><?xml version="1.0" encoding="utf-8"?>
<sst xmlns="http://schemas.openxmlformats.org/spreadsheetml/2006/main" count="47" uniqueCount="35">
  <si>
    <t>от_________2006  №______</t>
  </si>
  <si>
    <t>План мероприятий по капитальному ремонту объектов коммунального хозяйства ЗАТО Северск на 2006 год</t>
  </si>
  <si>
    <t>(тыс.руб.)</t>
  </si>
  <si>
    <t xml:space="preserve"> № п/п</t>
  </si>
  <si>
    <t>Наименование объекта, содержание работ</t>
  </si>
  <si>
    <t>План 2006 года</t>
  </si>
  <si>
    <t>(плюс, минус)</t>
  </si>
  <si>
    <t>Уточн. план 2006 года</t>
  </si>
  <si>
    <t>План 1 квартала</t>
  </si>
  <si>
    <t>План 2 квартала</t>
  </si>
  <si>
    <t>План 3 квартала</t>
  </si>
  <si>
    <t xml:space="preserve">(плюс, минус) </t>
  </si>
  <si>
    <t>План 4 квартала</t>
  </si>
  <si>
    <t>Уточ. план 4 квартала</t>
  </si>
  <si>
    <t>1</t>
  </si>
  <si>
    <t>Капитальный ремонт теплосети к КНС № 45/11</t>
  </si>
  <si>
    <t>2</t>
  </si>
  <si>
    <t>Обследование мостов</t>
  </si>
  <si>
    <t>3</t>
  </si>
  <si>
    <t>Капитальный ремонт теплотрассы к Д/с № 55</t>
  </si>
  <si>
    <t>4</t>
  </si>
  <si>
    <t>Итого капитальный ремонт объектов коммунального хозяйства ЗАТО Северск</t>
  </si>
  <si>
    <t xml:space="preserve">Мэр ЗАТО Северск </t>
  </si>
  <si>
    <t>Н.И. Кузьменко</t>
  </si>
  <si>
    <t>5</t>
  </si>
  <si>
    <t>6</t>
  </si>
  <si>
    <t>Ремонт контрольного кабеля на ХББ (аварийный)</t>
  </si>
  <si>
    <t>пос. Сосновка 4 (здание СДЮСШОР им. Л. Егоровой) - монтаж воздушной теплосети (изоляция и подключение)</t>
  </si>
  <si>
    <t>77-38-86</t>
  </si>
  <si>
    <t xml:space="preserve">Приложение 38 </t>
  </si>
  <si>
    <t>к Решению Думы ЗАТО Северск</t>
  </si>
  <si>
    <t>Наталья Владимировна Юртаева</t>
  </si>
  <si>
    <t>7</t>
  </si>
  <si>
    <t xml:space="preserve">Перенос питающего кабеля </t>
  </si>
  <si>
    <t>Проект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</si>
</sst>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left" vertical="center" wrapText="1"/>
    </xf>
    <xf numFmtId="172" fontId="3" fillId="0" borderId="1" xfId="20" applyNumberFormat="1" applyFont="1" applyFill="1" applyBorder="1" applyAlignment="1">
      <alignment horizontal="right" vertical="center" wrapText="1"/>
    </xf>
    <xf numFmtId="172" fontId="3" fillId="2" borderId="1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2" fontId="5" fillId="0" borderId="0" xfId="20" applyNumberFormat="1" applyFont="1" applyFill="1" applyBorder="1" applyAlignment="1">
      <alignment horizontal="left" vertical="center" wrapText="1"/>
    </xf>
    <xf numFmtId="172" fontId="5" fillId="0" borderId="0" xfId="2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172" fontId="3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72" fontId="6" fillId="0" borderId="0" xfId="2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/>
    </xf>
    <xf numFmtId="172" fontId="5" fillId="2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1:AI19"/>
  <sheetViews>
    <sheetView showZeros="0" tabSelected="1" zoomScale="75" zoomScaleNormal="75" zoomScaleSheetLayoutView="65" workbookViewId="0" topLeftCell="A1">
      <pane xSplit="2" ySplit="8" topLeftCell="G9" activePane="bottomRight" state="frozen"/>
      <selection pane="topLeft" activeCell="A1" sqref="A1"/>
      <selection pane="topRight" activeCell="L1" sqref="L1"/>
      <selection pane="bottomLeft" activeCell="A8" sqref="A8"/>
      <selection pane="bottomRight" activeCell="G9" sqref="G9"/>
    </sheetView>
  </sheetViews>
  <sheetFormatPr defaultColWidth="9.00390625" defaultRowHeight="12.75" outlineLevelRow="1" outlineLevelCol="1"/>
  <cols>
    <col min="1" max="1" width="5.75390625" style="38" customWidth="1"/>
    <col min="2" max="2" width="57.625" style="7" customWidth="1"/>
    <col min="3" max="3" width="14.625" style="7" hidden="1" customWidth="1" outlineLevel="1" collapsed="1"/>
    <col min="4" max="6" width="12.375" style="7" hidden="1" customWidth="1" outlineLevel="1"/>
    <col min="7" max="7" width="12.375" style="7" customWidth="1" collapsed="1"/>
    <col min="8" max="9" width="12.375" style="7" customWidth="1"/>
    <col min="10" max="10" width="12.375" style="39" customWidth="1"/>
    <col min="11" max="11" width="12.375" style="7" customWidth="1"/>
    <col min="12" max="13" width="12.75390625" style="7" hidden="1" customWidth="1" outlineLevel="1"/>
    <col min="14" max="14" width="12.375" style="7" customWidth="1" collapsed="1"/>
    <col min="15" max="15" width="12.75390625" style="7" hidden="1" customWidth="1" outlineLevel="1"/>
    <col min="16" max="16" width="12.375" style="7" hidden="1" customWidth="1" outlineLevel="1"/>
    <col min="17" max="18" width="12.375" style="7" hidden="1" customWidth="1" outlineLevel="1" collapsed="1"/>
    <col min="19" max="20" width="12.375" style="7" hidden="1" customWidth="1" outlineLevel="1"/>
    <col min="21" max="21" width="12.375" style="7" customWidth="1" collapsed="1"/>
    <col min="22" max="23" width="12.375" style="7" customWidth="1"/>
    <col min="24" max="35" width="8.875" style="7" customWidth="1"/>
    <col min="36" max="16384" width="8.625" style="7" customWidth="1"/>
  </cols>
  <sheetData>
    <row r="1" ht="16.5">
      <c r="A1" s="43" t="s">
        <v>34</v>
      </c>
    </row>
    <row r="2" spans="1:21" ht="15.75" customHeight="1">
      <c r="A2" s="1"/>
      <c r="B2" s="2"/>
      <c r="C2" s="3"/>
      <c r="D2" s="4"/>
      <c r="E2" s="4"/>
      <c r="F2" s="4"/>
      <c r="G2" s="4"/>
      <c r="H2" s="4"/>
      <c r="I2" s="4"/>
      <c r="J2" s="5"/>
      <c r="K2" s="2"/>
      <c r="L2" s="6"/>
      <c r="M2" s="6"/>
      <c r="P2" s="3"/>
      <c r="R2" s="8"/>
      <c r="U2" s="42" t="s">
        <v>29</v>
      </c>
    </row>
    <row r="3" spans="1:21" ht="15.75" customHeight="1">
      <c r="A3" s="1"/>
      <c r="B3" s="4"/>
      <c r="C3" s="3"/>
      <c r="D3" s="4"/>
      <c r="E3" s="4"/>
      <c r="F3" s="4"/>
      <c r="G3" s="4"/>
      <c r="H3" s="4"/>
      <c r="I3" s="4"/>
      <c r="J3" s="5"/>
      <c r="K3" s="4"/>
      <c r="L3" s="8"/>
      <c r="M3" s="8"/>
      <c r="P3" s="3"/>
      <c r="R3" s="8"/>
      <c r="U3" s="42" t="s">
        <v>30</v>
      </c>
    </row>
    <row r="4" spans="1:21" ht="15.75" customHeight="1">
      <c r="A4" s="1"/>
      <c r="B4" s="4"/>
      <c r="C4" s="3"/>
      <c r="D4" s="4"/>
      <c r="E4" s="4"/>
      <c r="F4" s="4"/>
      <c r="G4" s="4"/>
      <c r="H4" s="4"/>
      <c r="I4" s="4"/>
      <c r="J4" s="5"/>
      <c r="K4" s="4"/>
      <c r="L4" s="8"/>
      <c r="M4" s="8"/>
      <c r="P4" s="3"/>
      <c r="R4" s="8"/>
      <c r="U4" s="42" t="s">
        <v>0</v>
      </c>
    </row>
    <row r="5" spans="1:19" ht="15.75" customHeight="1">
      <c r="A5" s="1"/>
      <c r="B5" s="4"/>
      <c r="C5" s="9"/>
      <c r="D5" s="9"/>
      <c r="E5" s="9"/>
      <c r="F5" s="9"/>
      <c r="G5" s="9"/>
      <c r="H5" s="9"/>
      <c r="I5" s="9"/>
      <c r="J5" s="5"/>
      <c r="K5" s="4"/>
      <c r="L5" s="8"/>
      <c r="M5" s="8"/>
      <c r="N5" s="8"/>
      <c r="O5" s="8"/>
      <c r="P5" s="8"/>
      <c r="Q5" s="8"/>
      <c r="R5" s="8"/>
      <c r="S5" s="8"/>
    </row>
    <row r="6" spans="1:22" ht="34.5" customHeight="1">
      <c r="A6" s="10"/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3" ht="15.75" customHeight="1">
      <c r="A7" s="11"/>
      <c r="B7" s="12"/>
      <c r="C7" s="4"/>
      <c r="D7" s="4"/>
      <c r="E7" s="4"/>
      <c r="F7" s="4"/>
      <c r="G7" s="4"/>
      <c r="H7" s="4"/>
      <c r="I7" s="4"/>
      <c r="J7" s="13"/>
      <c r="K7" s="12"/>
      <c r="L7" s="14"/>
      <c r="M7" s="14"/>
      <c r="N7" s="14"/>
      <c r="O7" s="15"/>
      <c r="P7" s="16"/>
      <c r="R7" s="8"/>
      <c r="W7" s="17" t="s">
        <v>2</v>
      </c>
    </row>
    <row r="8" spans="1:35" s="22" customFormat="1" ht="62.25" customHeight="1">
      <c r="A8" s="18" t="s">
        <v>3</v>
      </c>
      <c r="B8" s="19" t="s">
        <v>4</v>
      </c>
      <c r="C8" s="20" t="s">
        <v>5</v>
      </c>
      <c r="D8" s="20" t="s">
        <v>6</v>
      </c>
      <c r="E8" s="20" t="s">
        <v>5</v>
      </c>
      <c r="F8" s="20" t="s">
        <v>6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9</v>
      </c>
      <c r="L8" s="21" t="s">
        <v>10</v>
      </c>
      <c r="M8" s="21" t="s">
        <v>11</v>
      </c>
      <c r="N8" s="21" t="s">
        <v>10</v>
      </c>
      <c r="O8" s="21" t="s">
        <v>12</v>
      </c>
      <c r="P8" s="21" t="s">
        <v>6</v>
      </c>
      <c r="Q8" s="21" t="s">
        <v>12</v>
      </c>
      <c r="R8" s="21" t="s">
        <v>6</v>
      </c>
      <c r="S8" s="21" t="s">
        <v>12</v>
      </c>
      <c r="T8" s="21" t="s">
        <v>6</v>
      </c>
      <c r="U8" s="21" t="s">
        <v>12</v>
      </c>
      <c r="V8" s="21" t="s">
        <v>6</v>
      </c>
      <c r="W8" s="21" t="s">
        <v>13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22" customFormat="1" ht="24.75" customHeight="1">
      <c r="A9" s="23" t="s">
        <v>14</v>
      </c>
      <c r="B9" s="24" t="s">
        <v>15</v>
      </c>
      <c r="C9" s="25">
        <f>J9+K9+N9+Q9</f>
        <v>254.2</v>
      </c>
      <c r="D9" s="26">
        <f>R9</f>
        <v>0</v>
      </c>
      <c r="E9" s="25">
        <f>J9+K9+N9+S9</f>
        <v>254.2</v>
      </c>
      <c r="F9" s="26">
        <f>T9</f>
        <v>0</v>
      </c>
      <c r="G9" s="25">
        <f>E9+F9</f>
        <v>254.2</v>
      </c>
      <c r="H9" s="25"/>
      <c r="I9" s="25">
        <f aca="true" t="shared" si="0" ref="I9:I14">G9+H9</f>
        <v>254.2</v>
      </c>
      <c r="J9" s="26"/>
      <c r="K9" s="20"/>
      <c r="L9" s="21"/>
      <c r="M9" s="21"/>
      <c r="N9" s="25">
        <v>254.2</v>
      </c>
      <c r="O9" s="21"/>
      <c r="P9" s="21"/>
      <c r="Q9" s="25">
        <f>O9+P9</f>
        <v>0</v>
      </c>
      <c r="R9" s="27"/>
      <c r="S9" s="27">
        <f>Q9+R9</f>
        <v>0</v>
      </c>
      <c r="T9" s="27"/>
      <c r="U9" s="27">
        <f>S9+T9</f>
        <v>0</v>
      </c>
      <c r="V9" s="27"/>
      <c r="W9" s="27">
        <f aca="true" t="shared" si="1" ref="W9:W14">U9+V9</f>
        <v>0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31" customFormat="1" ht="24.75" customHeight="1">
      <c r="A10" s="28" t="s">
        <v>16</v>
      </c>
      <c r="B10" s="24" t="s">
        <v>17</v>
      </c>
      <c r="C10" s="25">
        <f>J10+K10+N10+Q10</f>
        <v>420</v>
      </c>
      <c r="D10" s="26">
        <f>R10</f>
        <v>0</v>
      </c>
      <c r="E10" s="25">
        <f>J10+K10+N10+S10</f>
        <v>420</v>
      </c>
      <c r="F10" s="26">
        <f>T10</f>
        <v>0</v>
      </c>
      <c r="G10" s="25">
        <f>E10+F10</f>
        <v>420</v>
      </c>
      <c r="H10" s="25"/>
      <c r="I10" s="25">
        <f t="shared" si="0"/>
        <v>420</v>
      </c>
      <c r="J10" s="29"/>
      <c r="K10" s="29"/>
      <c r="L10" s="29"/>
      <c r="M10" s="29"/>
      <c r="N10" s="25">
        <v>420</v>
      </c>
      <c r="O10" s="25"/>
      <c r="P10" s="25"/>
      <c r="Q10" s="25">
        <f>O10+P10</f>
        <v>0</v>
      </c>
      <c r="R10" s="27"/>
      <c r="S10" s="27">
        <f>Q10+R10</f>
        <v>0</v>
      </c>
      <c r="T10" s="27"/>
      <c r="U10" s="27">
        <f>S10+T10</f>
        <v>0</v>
      </c>
      <c r="V10" s="27"/>
      <c r="W10" s="27">
        <f t="shared" si="1"/>
        <v>0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32" customFormat="1" ht="24.75" customHeight="1">
      <c r="A11" s="28" t="s">
        <v>18</v>
      </c>
      <c r="B11" s="24" t="s">
        <v>19</v>
      </c>
      <c r="C11" s="25">
        <f>J11+K11+N11+Q11</f>
        <v>0</v>
      </c>
      <c r="D11" s="26">
        <f>R11</f>
        <v>1001</v>
      </c>
      <c r="E11" s="25">
        <f>J11+K11+N11+S11</f>
        <v>1001</v>
      </c>
      <c r="F11" s="26">
        <f>T11</f>
        <v>-100.3</v>
      </c>
      <c r="G11" s="25">
        <f>E11+F11</f>
        <v>900.7</v>
      </c>
      <c r="H11" s="25"/>
      <c r="I11" s="25">
        <f t="shared" si="0"/>
        <v>900.7</v>
      </c>
      <c r="J11" s="29"/>
      <c r="K11" s="29"/>
      <c r="L11" s="29"/>
      <c r="M11" s="29"/>
      <c r="N11" s="25">
        <f>L11+M11</f>
        <v>0</v>
      </c>
      <c r="O11" s="25"/>
      <c r="P11" s="25"/>
      <c r="Q11" s="25">
        <f>O11+P11</f>
        <v>0</v>
      </c>
      <c r="R11" s="27">
        <v>1001</v>
      </c>
      <c r="S11" s="27">
        <f>Q11+R11</f>
        <v>1001</v>
      </c>
      <c r="T11" s="27">
        <v>-100.3</v>
      </c>
      <c r="U11" s="27">
        <f>S11+T11</f>
        <v>900.7</v>
      </c>
      <c r="V11" s="27"/>
      <c r="W11" s="27">
        <f t="shared" si="1"/>
        <v>900.7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2" customFormat="1" ht="24.75" customHeight="1">
      <c r="A12" s="28" t="s">
        <v>20</v>
      </c>
      <c r="B12" s="24" t="s">
        <v>26</v>
      </c>
      <c r="C12" s="25"/>
      <c r="D12" s="26"/>
      <c r="E12" s="25"/>
      <c r="F12" s="26">
        <f>T12</f>
        <v>250</v>
      </c>
      <c r="G12" s="25">
        <f>E12+F12</f>
        <v>250</v>
      </c>
      <c r="H12" s="25"/>
      <c r="I12" s="25">
        <f t="shared" si="0"/>
        <v>250</v>
      </c>
      <c r="J12" s="29"/>
      <c r="K12" s="29"/>
      <c r="L12" s="29"/>
      <c r="M12" s="29"/>
      <c r="N12" s="25"/>
      <c r="O12" s="25"/>
      <c r="P12" s="25"/>
      <c r="Q12" s="25"/>
      <c r="R12" s="27"/>
      <c r="S12" s="27"/>
      <c r="T12" s="27">
        <v>250</v>
      </c>
      <c r="U12" s="27">
        <f>S12+T12</f>
        <v>250</v>
      </c>
      <c r="V12" s="27"/>
      <c r="W12" s="27">
        <f t="shared" si="1"/>
        <v>250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2" customFormat="1" ht="49.5">
      <c r="A13" s="28" t="s">
        <v>24</v>
      </c>
      <c r="B13" s="24" t="s">
        <v>27</v>
      </c>
      <c r="C13" s="25"/>
      <c r="D13" s="26"/>
      <c r="E13" s="25"/>
      <c r="F13" s="26">
        <f>T13</f>
        <v>200</v>
      </c>
      <c r="G13" s="25">
        <f>E13+F13</f>
        <v>200</v>
      </c>
      <c r="H13" s="25"/>
      <c r="I13" s="25">
        <f t="shared" si="0"/>
        <v>200</v>
      </c>
      <c r="J13" s="29"/>
      <c r="K13" s="29"/>
      <c r="L13" s="29"/>
      <c r="M13" s="29"/>
      <c r="N13" s="25"/>
      <c r="O13" s="25"/>
      <c r="P13" s="25"/>
      <c r="Q13" s="25"/>
      <c r="R13" s="27"/>
      <c r="S13" s="27"/>
      <c r="T13" s="27">
        <v>200</v>
      </c>
      <c r="U13" s="27">
        <f>S13+T13</f>
        <v>200</v>
      </c>
      <c r="V13" s="27"/>
      <c r="W13" s="27">
        <f t="shared" si="1"/>
        <v>200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2" customFormat="1" ht="24.75" customHeight="1">
      <c r="A14" s="28" t="s">
        <v>25</v>
      </c>
      <c r="B14" s="24" t="s">
        <v>33</v>
      </c>
      <c r="C14" s="25"/>
      <c r="D14" s="26"/>
      <c r="E14" s="25"/>
      <c r="F14" s="26"/>
      <c r="G14" s="25"/>
      <c r="H14" s="25">
        <f>V14</f>
        <v>20.5</v>
      </c>
      <c r="I14" s="25">
        <f t="shared" si="0"/>
        <v>20.5</v>
      </c>
      <c r="J14" s="29"/>
      <c r="K14" s="29"/>
      <c r="L14" s="29"/>
      <c r="M14" s="29"/>
      <c r="N14" s="25"/>
      <c r="O14" s="25"/>
      <c r="P14" s="25"/>
      <c r="Q14" s="25"/>
      <c r="R14" s="27"/>
      <c r="S14" s="27"/>
      <c r="T14" s="27"/>
      <c r="U14" s="27"/>
      <c r="V14" s="27">
        <v>20.5</v>
      </c>
      <c r="W14" s="27">
        <f t="shared" si="1"/>
        <v>20.5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3" customFormat="1" ht="34.5" customHeight="1">
      <c r="A15" s="23" t="s">
        <v>32</v>
      </c>
      <c r="B15" s="24" t="s">
        <v>21</v>
      </c>
      <c r="C15" s="25">
        <f>C9+C10+C11</f>
        <v>674.2</v>
      </c>
      <c r="D15" s="25">
        <f>D9+D10+D11</f>
        <v>1001</v>
      </c>
      <c r="E15" s="25">
        <f>E9+E10+E11+E12+E13</f>
        <v>1675.2</v>
      </c>
      <c r="F15" s="25">
        <f>F9+F10+F11+F12+F13</f>
        <v>349.7</v>
      </c>
      <c r="G15" s="25">
        <f aca="true" t="shared" si="2" ref="G15:V15">G9+G10+G11+G12+G13+G14</f>
        <v>2024.9</v>
      </c>
      <c r="H15" s="25">
        <f t="shared" si="2"/>
        <v>20.5</v>
      </c>
      <c r="I15" s="25">
        <f t="shared" si="2"/>
        <v>2045.4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674.2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1001</v>
      </c>
      <c r="S15" s="25">
        <f t="shared" si="2"/>
        <v>1001</v>
      </c>
      <c r="T15" s="25">
        <f t="shared" si="2"/>
        <v>349.7</v>
      </c>
      <c r="U15" s="25">
        <f t="shared" si="2"/>
        <v>1350.7</v>
      </c>
      <c r="V15" s="25">
        <f t="shared" si="2"/>
        <v>20.5</v>
      </c>
      <c r="W15" s="25">
        <f>W9+W10+W11+W12+W13+W14</f>
        <v>1371.2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36" customFormat="1" ht="24.75" customHeight="1">
      <c r="A16" s="3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6" customFormat="1" ht="16.5">
      <c r="A17" s="44" t="s">
        <v>31</v>
      </c>
      <c r="B17" s="4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19" ht="16.5" hidden="1" outlineLevel="1">
      <c r="A18" s="40"/>
      <c r="B18" s="41" t="s">
        <v>22</v>
      </c>
      <c r="C18" s="37"/>
      <c r="D18" s="4"/>
      <c r="E18" s="4"/>
      <c r="F18" s="4"/>
      <c r="G18" s="4"/>
      <c r="H18" s="4"/>
      <c r="I18" s="4"/>
      <c r="J18" s="37"/>
      <c r="K18" s="4"/>
      <c r="M18" s="6"/>
      <c r="N18" s="6"/>
      <c r="R18" s="8"/>
      <c r="S18" s="37" t="s">
        <v>23</v>
      </c>
    </row>
    <row r="19" spans="1:2" ht="16.5" collapsed="1">
      <c r="A19" s="45" t="s">
        <v>28</v>
      </c>
      <c r="B19" s="45"/>
    </row>
  </sheetData>
  <mergeCells count="3">
    <mergeCell ref="A17:B17"/>
    <mergeCell ref="A19:B19"/>
    <mergeCell ref="B6:V6"/>
  </mergeCells>
  <conditionalFormatting sqref="J2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2006-12-12T07:42:42Z</cp:lastPrinted>
  <dcterms:created xsi:type="dcterms:W3CDTF">2006-10-20T01:47:35Z</dcterms:created>
  <dcterms:modified xsi:type="dcterms:W3CDTF">2007-01-10T07:39:09Z</dcterms:modified>
  <cp:category/>
  <cp:version/>
  <cp:contentType/>
  <cp:contentStatus/>
</cp:coreProperties>
</file>