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29122010'!$A$1:$C$27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29122010'!$E:$E</definedName>
    <definedName name="Z_24ED3DA1_BA75_481A_8770_8962D3D25D46_.wvu.Rows" localSheetId="0" hidden="1">'к 29122010'!$22:$22</definedName>
    <definedName name="Z_3AE60815_C3B9_4576_B22C_FD300646EDB0_.wvu.PrintArea" localSheetId="0" hidden="1">'к 29122010'!$A$1:$C$27</definedName>
    <definedName name="Z_4278F54F_EC7E_4645_84D7_77A328CF1819_.wvu.PrintArea" localSheetId="0" hidden="1">'к 29122010'!$A$1:$C$27</definedName>
    <definedName name="Z_65F87CC0_F8E2_11D7_A9EF_009027A6C22F_.wvu.PrintArea" localSheetId="0" hidden="1">'к 29122010'!$A$1:$C$27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29122010'!$A$1:$D$95</definedName>
    <definedName name="Z_6F7F2B2F_4324_4976_8A65_77BA0A61269D_.wvu.Rows" localSheetId="0" hidden="1">'к 29122010'!$32:$34</definedName>
    <definedName name="Z_821BB4DB_CDAB_4704_89DE_1885EA6843CE_.wvu.PrintArea" localSheetId="0" hidden="1">'к 29122010'!$A$1:$C$27</definedName>
    <definedName name="Z_A13C28EB_AC64_4D61_983B_364D23C66144_.wvu.Cols" localSheetId="0" hidden="1">'к 29122010'!#REF!</definedName>
    <definedName name="Z_A13C28EB_AC64_4D61_983B_364D23C66144_.wvu.PrintArea" localSheetId="0" hidden="1">'к 29122010'!$A$1:$D$29</definedName>
    <definedName name="Z_AD4FE466_0F42_4980_803F_8C55183A8122_.wvu.PrintArea" localSheetId="0" hidden="1">'к 29122010'!$A$1:$C$27</definedName>
    <definedName name="Z_AFA86F46_EF5C_11D7_A5E1_00D0B7BFB1A9_.wvu.PrintArea" localSheetId="0" hidden="1">'к 29122010'!$A$1:$C$27</definedName>
    <definedName name="Z_C292720E_9866_4F98_8FD2_A8CA5F813F09_.wvu.PrintArea" localSheetId="0" hidden="1">'к 29122010'!$A$1:$C$27</definedName>
    <definedName name="Z_C77813EF_DB5F_4A3D_AC46_41F35E51795F_.wvu.Cols" localSheetId="0" hidden="1">'к 29122010'!#REF!</definedName>
    <definedName name="Z_C77813EF_DB5F_4A3D_AC46_41F35E51795F_.wvu.PrintArea" localSheetId="0" hidden="1">'к 29122010'!$A$1:$D$29</definedName>
    <definedName name="Z_CA051906_837A_4904_91DB_9E6912B5AB6E_.wvu.PrintArea" localSheetId="0" hidden="1">'к 29122010'!$A$1:$C$27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29122010'!$A$1:$D$29</definedName>
    <definedName name="Z_F770E6C3_8E28_43EF_B68E_6AAE1EED1A1C_.wvu.PrintArea" localSheetId="0" hidden="1">'к 29122010'!$A$1:$C$27</definedName>
    <definedName name="Z_FADAD500_4DBE_11D8_A5E1_009027A6C50C_.wvu.Cols" localSheetId="0" hidden="1">'к 29122010'!#REF!</definedName>
    <definedName name="Z_FADAD500_4DBE_11D8_A5E1_009027A6C50C_.wvu.PrintArea" localSheetId="0" hidden="1">'к 29122010'!$A$1:$C$27</definedName>
    <definedName name="_xlnm.Print_Area" localSheetId="0">'к 29122010'!$A$1:$F$92</definedName>
  </definedNames>
  <calcPr fullCalcOnLoad="1"/>
</workbook>
</file>

<file path=xl/sharedStrings.xml><?xml version="1.0" encoding="utf-8"?>
<sst xmlns="http://schemas.openxmlformats.org/spreadsheetml/2006/main" count="70" uniqueCount="51">
  <si>
    <t>01</t>
  </si>
  <si>
    <t>04</t>
  </si>
  <si>
    <t>03</t>
  </si>
  <si>
    <t>09</t>
  </si>
  <si>
    <t>ИТОГО РАСХОДОВ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</si>
  <si>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</si>
  <si>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</si>
  <si>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</si>
  <si>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</si>
  <si>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</si>
  <si>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</si>
  <si>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</si>
  <si>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</si>
  <si>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</si>
  <si>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</si>
  <si>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</si>
  <si>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</si>
  <si>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</si>
  <si>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</si>
  <si>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</si>
  <si>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</si>
  <si>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</si>
  <si>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</si>
  <si>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>77 23 33</t>
  </si>
  <si>
    <t>Комитет по охране окружающей среды и природных ресурсов Администрации ЗАТО Северск</t>
  </si>
  <si>
    <t xml:space="preserve">                 </t>
  </si>
  <si>
    <t xml:space="preserve">                </t>
  </si>
  <si>
    <t>к Решению Думы ЗАТО Северск</t>
  </si>
  <si>
    <t>ПРЕДЕЛЬНЫЕ СУММЫ РАСХОДОВ
 на денежное содержание муниципальных служащих ЗАТО Северск
  на 2011 год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</si>
  <si>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</si>
  <si>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</si>
  <si>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Миронова Ирина Геннадьевна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</si>
  <si>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</si>
  <si>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t>«Приложение 19</t>
  </si>
  <si>
    <t>2. Оубликовать Решение в газете «Диалог».</t>
  </si>
  <si>
    <t>3. Контроль за исполнением Решение возложить на постоянный бюджетно-финансовый</t>
  </si>
  <si>
    <t xml:space="preserve"> комитет Думы ЗАТО Северск (Н.М.Зубкова)
</t>
  </si>
  <si>
    <t>Мэр ЗАТО Северск-</t>
  </si>
  <si>
    <t xml:space="preserve">Председатель Думы </t>
  </si>
  <si>
    <t>Г.А.Шамин</t>
  </si>
  <si>
    <t>Утв.
Думой
ЗАТО Северск 2011г.</t>
  </si>
  <si>
    <t>(плюс, минус)</t>
  </si>
  <si>
    <t>Уточн.
Думой
 ЗАТО Северск 2011г.</t>
  </si>
  <si>
    <t>138 845,23.»</t>
  </si>
  <si>
    <t>Визы:</t>
  </si>
  <si>
    <t>___________________А.Ю.Власов</t>
  </si>
  <si>
    <t>___________________Т.Ф.Конькова</t>
  </si>
  <si>
    <t>___________________Н.М.Зубкова</t>
  </si>
  <si>
    <t>___________________И.Г.Миронова</t>
  </si>
  <si>
    <t>___________________С.В.Кучин</t>
  </si>
  <si>
    <t>___________________М.А.Мананкова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</si>
</sst>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11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4" fontId="4" fillId="21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justify" vertical="center" wrapText="1"/>
    </xf>
    <xf numFmtId="3" fontId="4" fillId="0" borderId="13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9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875" defaultRowHeight="12.75" outlineLevelRow="2"/>
  <cols>
    <col min="1" max="1" width="10.75390625" style="2" customWidth="1"/>
    <col min="2" max="2" width="9.625" style="2" customWidth="1"/>
    <col min="3" max="3" width="38.75390625" style="2" customWidth="1"/>
    <col min="4" max="4" width="14.75390625" style="9" customWidth="1"/>
    <col min="5" max="5" width="13.00390625" style="2" customWidth="1"/>
    <col min="6" max="6" width="14.75390625" style="2" customWidth="1"/>
    <col min="7" max="7" width="6.25390625" style="2" customWidth="1"/>
    <col min="8" max="16384" width="8.875" style="2" customWidth="1"/>
  </cols>
  <sheetData>
    <row r="1" spans="1:4" ht="15.75">
      <c r="A1" s="1"/>
      <c r="B1" s="1"/>
      <c r="C1" s="27" t="s">
        <v>25</v>
      </c>
      <c r="D1" s="21" t="s">
        <v>33</v>
      </c>
    </row>
    <row r="2" spans="1:4" ht="15.75">
      <c r="A2" s="1"/>
      <c r="B2" s="1"/>
      <c r="C2" s="28" t="s">
        <v>26</v>
      </c>
      <c r="D2" s="22" t="s">
        <v>27</v>
      </c>
    </row>
    <row r="3" spans="1:5" ht="18.75" customHeight="1">
      <c r="A3" s="1"/>
      <c r="B3" s="1"/>
      <c r="C3" s="29" t="s">
        <v>26</v>
      </c>
      <c r="D3" s="39" t="s">
        <v>32</v>
      </c>
      <c r="E3" s="13"/>
    </row>
    <row r="4" spans="1:4" ht="10.5" customHeight="1">
      <c r="A4" s="1"/>
      <c r="B4" s="1"/>
      <c r="C4" s="1"/>
      <c r="D4" s="8"/>
    </row>
    <row r="5" spans="1:5" ht="49.5" customHeight="1">
      <c r="A5" s="46" t="s">
        <v>28</v>
      </c>
      <c r="B5" s="46"/>
      <c r="C5" s="46"/>
      <c r="D5" s="46"/>
      <c r="E5" s="46"/>
    </row>
    <row r="6" ht="15.75">
      <c r="D6" s="2"/>
    </row>
    <row r="7" spans="1:6" ht="86.25" customHeight="1">
      <c r="A7" s="4" t="s">
        <v>21</v>
      </c>
      <c r="B7" s="4" t="s">
        <v>22</v>
      </c>
      <c r="C7" s="5" t="s">
        <v>20</v>
      </c>
      <c r="D7" s="40" t="s">
        <v>40</v>
      </c>
      <c r="E7" s="40" t="s">
        <v>41</v>
      </c>
      <c r="F7" s="40" t="s">
        <v>42</v>
      </c>
    </row>
    <row r="8" spans="1:6" ht="52.5" customHeight="1">
      <c r="A8" s="6" t="s">
        <v>0</v>
      </c>
      <c r="B8" s="6" t="s">
        <v>13</v>
      </c>
      <c r="C8" s="32" t="s">
        <v>14</v>
      </c>
      <c r="D8" s="26">
        <v>2106.5</v>
      </c>
      <c r="E8" s="43">
        <v>38.4</v>
      </c>
      <c r="F8" s="41">
        <f>D8+E8</f>
        <v>2144.9</v>
      </c>
    </row>
    <row r="9" spans="1:6" ht="49.5" customHeight="1">
      <c r="A9" s="6" t="s">
        <v>0</v>
      </c>
      <c r="B9" s="6" t="s">
        <v>2</v>
      </c>
      <c r="C9" s="32" t="s">
        <v>15</v>
      </c>
      <c r="D9" s="26">
        <f>16398.32-D8</f>
        <v>14291.82</v>
      </c>
      <c r="E9" s="43">
        <v>-38.4</v>
      </c>
      <c r="F9" s="41">
        <f aca="true" t="shared" si="0" ref="F9:F20">D9+E9</f>
        <v>14253.42</v>
      </c>
    </row>
    <row r="10" spans="1:6" ht="33" customHeight="1">
      <c r="A10" s="6" t="s">
        <v>0</v>
      </c>
      <c r="B10" s="6" t="s">
        <v>1</v>
      </c>
      <c r="C10" s="32" t="s">
        <v>7</v>
      </c>
      <c r="D10" s="11">
        <v>47763.71</v>
      </c>
      <c r="E10" s="17">
        <v>-6.81</v>
      </c>
      <c r="F10" s="41">
        <f t="shared" si="0"/>
        <v>47756.9</v>
      </c>
    </row>
    <row r="11" spans="1:6" ht="33" customHeight="1">
      <c r="A11" s="6" t="s">
        <v>0</v>
      </c>
      <c r="B11" s="6" t="s">
        <v>6</v>
      </c>
      <c r="C11" s="32" t="s">
        <v>8</v>
      </c>
      <c r="D11" s="11">
        <v>14163.3</v>
      </c>
      <c r="E11" s="17">
        <f>25.2+50.1+152.22</f>
        <v>227.51999999999998</v>
      </c>
      <c r="F11" s="41">
        <f t="shared" si="0"/>
        <v>14390.82</v>
      </c>
    </row>
    <row r="12" spans="1:6" ht="33" customHeight="1">
      <c r="A12" s="6" t="s">
        <v>0</v>
      </c>
      <c r="B12" s="6" t="s">
        <v>6</v>
      </c>
      <c r="C12" s="32" t="s">
        <v>5</v>
      </c>
      <c r="D12" s="11">
        <v>4685.36</v>
      </c>
      <c r="E12" s="17"/>
      <c r="F12" s="41">
        <f t="shared" si="0"/>
        <v>4685.36</v>
      </c>
    </row>
    <row r="13" spans="1:6" ht="60" customHeight="1">
      <c r="A13" s="6" t="s">
        <v>2</v>
      </c>
      <c r="B13" s="6" t="s">
        <v>3</v>
      </c>
      <c r="C13" s="33" t="s">
        <v>11</v>
      </c>
      <c r="D13" s="11">
        <v>4414.04</v>
      </c>
      <c r="E13" s="17">
        <v>-17.64</v>
      </c>
      <c r="F13" s="41">
        <f t="shared" si="0"/>
        <v>4396.4</v>
      </c>
    </row>
    <row r="14" spans="1:6" ht="51" customHeight="1">
      <c r="A14" s="6" t="s">
        <v>1</v>
      </c>
      <c r="B14" s="6" t="s">
        <v>0</v>
      </c>
      <c r="C14" s="32" t="s">
        <v>10</v>
      </c>
      <c r="D14" s="11">
        <f>14603.46-124.95</f>
        <v>14478.509999999998</v>
      </c>
      <c r="E14" s="17">
        <v>-33.97</v>
      </c>
      <c r="F14" s="41">
        <f t="shared" si="0"/>
        <v>14444.539999999999</v>
      </c>
    </row>
    <row r="15" spans="1:6" ht="45.75" customHeight="1">
      <c r="A15" s="6" t="s">
        <v>1</v>
      </c>
      <c r="B15" s="10" t="s">
        <v>0</v>
      </c>
      <c r="C15" s="34" t="s">
        <v>19</v>
      </c>
      <c r="D15" s="12">
        <v>8811.14</v>
      </c>
      <c r="E15" s="17"/>
      <c r="F15" s="41">
        <f t="shared" si="0"/>
        <v>8811.14</v>
      </c>
    </row>
    <row r="16" spans="1:6" ht="44.25" customHeight="1">
      <c r="A16" s="6" t="s">
        <v>1</v>
      </c>
      <c r="B16" s="10" t="s">
        <v>0</v>
      </c>
      <c r="C16" s="34" t="s">
        <v>18</v>
      </c>
      <c r="D16" s="12">
        <v>5411.35</v>
      </c>
      <c r="E16" s="17">
        <v>127.25</v>
      </c>
      <c r="F16" s="41">
        <f t="shared" si="0"/>
        <v>5538.6</v>
      </c>
    </row>
    <row r="17" spans="1:6" ht="45.75" customHeight="1">
      <c r="A17" s="6" t="s">
        <v>1</v>
      </c>
      <c r="B17" s="10" t="s">
        <v>0</v>
      </c>
      <c r="C17" s="37" t="s">
        <v>24</v>
      </c>
      <c r="D17" s="35">
        <v>1361.71</v>
      </c>
      <c r="E17" s="17">
        <v>-11.56</v>
      </c>
      <c r="F17" s="41">
        <f t="shared" si="0"/>
        <v>1350.15</v>
      </c>
    </row>
    <row r="18" spans="1:6" ht="51" customHeight="1">
      <c r="A18" s="6" t="s">
        <v>12</v>
      </c>
      <c r="B18" s="6" t="s">
        <v>12</v>
      </c>
      <c r="C18" s="32" t="s">
        <v>29</v>
      </c>
      <c r="D18" s="11">
        <f>4320.18+793.57+1840.62</f>
        <v>6954.37</v>
      </c>
      <c r="E18" s="17">
        <v>-25.55</v>
      </c>
      <c r="F18" s="41">
        <f t="shared" si="0"/>
        <v>6928.82</v>
      </c>
    </row>
    <row r="19" spans="1:6" ht="48" customHeight="1">
      <c r="A19" s="6" t="s">
        <v>12</v>
      </c>
      <c r="B19" s="6" t="s">
        <v>3</v>
      </c>
      <c r="C19" s="38" t="s">
        <v>9</v>
      </c>
      <c r="D19" s="36">
        <v>12029.51</v>
      </c>
      <c r="E19" s="17"/>
      <c r="F19" s="41">
        <f t="shared" si="0"/>
        <v>12029.51</v>
      </c>
    </row>
    <row r="20" spans="1:6" ht="46.5" customHeight="1">
      <c r="A20" s="6" t="s">
        <v>3</v>
      </c>
      <c r="B20" s="6" t="s">
        <v>17</v>
      </c>
      <c r="C20" s="32" t="s">
        <v>30</v>
      </c>
      <c r="D20" s="11">
        <v>2114.67</v>
      </c>
      <c r="E20" s="17"/>
      <c r="F20" s="41">
        <f t="shared" si="0"/>
        <v>2114.67</v>
      </c>
    </row>
    <row r="21" spans="1:6" ht="33" customHeight="1">
      <c r="A21" s="17"/>
      <c r="B21" s="17"/>
      <c r="C21" s="17" t="s">
        <v>4</v>
      </c>
      <c r="D21" s="26">
        <v>138585.99</v>
      </c>
      <c r="E21" s="17">
        <f>SUM(E8:E20)</f>
        <v>259.24</v>
      </c>
      <c r="F21" s="42" t="s">
        <v>43</v>
      </c>
    </row>
    <row r="22" spans="1:4" ht="18.75" customHeight="1" hidden="1" outlineLevel="2">
      <c r="A22" s="3"/>
      <c r="B22" s="3"/>
      <c r="D22" s="23"/>
    </row>
    <row r="23" spans="1:6" ht="18.75" customHeight="1" hidden="1" outlineLevel="1" collapsed="1">
      <c r="A23" s="3"/>
      <c r="B23" s="3"/>
      <c r="C23" s="7" t="s">
        <v>16</v>
      </c>
      <c r="D23" s="18">
        <f>SUM(D8:D20)</f>
        <v>138585.99000000002</v>
      </c>
      <c r="E23" s="18"/>
      <c r="F23" s="18">
        <f>SUM(F8:F20)</f>
        <v>138845.23</v>
      </c>
    </row>
    <row r="24" spans="1:3" ht="12" customHeight="1" collapsed="1">
      <c r="A24" s="3"/>
      <c r="B24" s="3"/>
      <c r="C24" s="3"/>
    </row>
    <row r="25" spans="2:4" ht="14.25" customHeight="1">
      <c r="B25" s="53" t="s">
        <v>34</v>
      </c>
      <c r="C25" s="53"/>
      <c r="D25" s="30"/>
    </row>
    <row r="26" spans="1:4" ht="11.25" customHeight="1">
      <c r="A26" s="31"/>
      <c r="B26" s="1"/>
      <c r="C26" s="15"/>
      <c r="D26" s="15"/>
    </row>
    <row r="27" spans="2:6" ht="15.75" customHeight="1">
      <c r="B27" s="49" t="s">
        <v>35</v>
      </c>
      <c r="C27" s="49"/>
      <c r="D27" s="49"/>
      <c r="E27" s="50"/>
      <c r="F27" s="50"/>
    </row>
    <row r="28" spans="1:4" ht="15" customHeight="1">
      <c r="A28" s="54" t="s">
        <v>36</v>
      </c>
      <c r="B28" s="54"/>
      <c r="C28" s="54"/>
      <c r="D28" s="54"/>
    </row>
    <row r="29" spans="1:4" ht="15" customHeight="1">
      <c r="A29" s="19"/>
      <c r="B29" s="1"/>
      <c r="C29" s="15"/>
      <c r="D29" s="15"/>
    </row>
    <row r="30" spans="1:4" ht="15" customHeight="1">
      <c r="A30" s="31" t="s">
        <v>37</v>
      </c>
      <c r="B30" s="1"/>
      <c r="C30" s="15"/>
      <c r="D30" s="15"/>
    </row>
    <row r="31" spans="1:6" ht="15" customHeight="1">
      <c r="A31" s="31" t="s">
        <v>38</v>
      </c>
      <c r="B31" s="1"/>
      <c r="C31" s="15"/>
      <c r="E31" s="48" t="s">
        <v>39</v>
      </c>
      <c r="F31" s="48"/>
    </row>
    <row r="32" spans="2:3" ht="15" customHeight="1">
      <c r="B32" s="1"/>
      <c r="C32" s="15"/>
    </row>
    <row r="33" spans="2:4" ht="15" customHeight="1">
      <c r="B33" s="1"/>
      <c r="C33" s="15"/>
      <c r="D33" s="15"/>
    </row>
    <row r="34" spans="2:3" ht="15" customHeight="1">
      <c r="B34" s="1"/>
      <c r="C34" s="15"/>
    </row>
    <row r="65" spans="1:3" ht="15.75">
      <c r="A65" s="20" t="s">
        <v>44</v>
      </c>
      <c r="B65" s="45"/>
      <c r="C65" s="45"/>
    </row>
    <row r="66" spans="1:3" ht="15.75">
      <c r="A66" s="45"/>
      <c r="B66" s="45"/>
      <c r="C66" s="45"/>
    </row>
    <row r="67" spans="1:3" ht="15.75">
      <c r="A67" s="55" t="s">
        <v>45</v>
      </c>
      <c r="B67" s="55"/>
      <c r="C67" s="55"/>
    </row>
    <row r="68" spans="1:3" ht="15.75">
      <c r="A68" s="45"/>
      <c r="B68" s="45"/>
      <c r="C68" s="45"/>
    </row>
    <row r="69" spans="1:3" ht="15.75">
      <c r="A69" s="51" t="s">
        <v>46</v>
      </c>
      <c r="B69" s="51"/>
      <c r="C69" s="51"/>
    </row>
    <row r="70" spans="1:3" ht="15.75">
      <c r="A70" s="45"/>
      <c r="B70" s="45"/>
      <c r="C70" s="45"/>
    </row>
    <row r="71" spans="1:3" ht="15.75">
      <c r="A71" s="47" t="s">
        <v>47</v>
      </c>
      <c r="B71" s="47"/>
      <c r="C71" s="47"/>
    </row>
    <row r="72" spans="1:3" ht="15.75">
      <c r="A72" s="45"/>
      <c r="B72" s="45"/>
      <c r="C72" s="45"/>
    </row>
    <row r="73" spans="1:3" ht="15.75">
      <c r="A73" s="47" t="s">
        <v>48</v>
      </c>
      <c r="B73" s="47"/>
      <c r="C73" s="47"/>
    </row>
    <row r="74" spans="1:3" ht="15.75">
      <c r="A74" s="45"/>
      <c r="B74" s="45"/>
      <c r="C74" s="45"/>
    </row>
    <row r="75" spans="1:3" ht="15.75">
      <c r="A75" s="47" t="s">
        <v>49</v>
      </c>
      <c r="B75" s="47"/>
      <c r="C75" s="47"/>
    </row>
    <row r="76" spans="1:3" ht="15.75">
      <c r="A76" s="45"/>
      <c r="B76" s="45"/>
      <c r="C76" s="45"/>
    </row>
    <row r="77" spans="1:3" ht="15.75">
      <c r="A77" s="2" t="s">
        <v>50</v>
      </c>
      <c r="B77" s="44"/>
      <c r="C77" s="44"/>
    </row>
    <row r="78" spans="1:3" ht="15.75">
      <c r="A78" s="45"/>
      <c r="B78" s="45"/>
      <c r="C78" s="45"/>
    </row>
    <row r="79" spans="1:3" ht="15.75">
      <c r="A79" s="45"/>
      <c r="B79" s="45"/>
      <c r="C79" s="45"/>
    </row>
    <row r="80" spans="1:3" ht="15.75">
      <c r="A80" s="45"/>
      <c r="B80" s="45"/>
      <c r="C80" s="45"/>
    </row>
    <row r="81" spans="1:3" ht="15.75">
      <c r="A81" s="45"/>
      <c r="B81" s="45"/>
      <c r="C81" s="45"/>
    </row>
    <row r="82" spans="1:3" ht="15.75">
      <c r="A82" s="45"/>
      <c r="B82" s="45"/>
      <c r="C82" s="45"/>
    </row>
    <row r="90" ht="15.75">
      <c r="A90" s="2" t="s">
        <v>31</v>
      </c>
    </row>
    <row r="91" ht="15.75">
      <c r="A91" s="2" t="s">
        <v>23</v>
      </c>
    </row>
    <row r="92" spans="1:2" ht="15.75">
      <c r="A92" s="52">
        <v>40899</v>
      </c>
      <c r="B92" s="52"/>
    </row>
    <row r="93" spans="1:4" ht="30.75" customHeight="1">
      <c r="A93" s="20"/>
      <c r="B93" s="24"/>
      <c r="C93" s="24"/>
      <c r="D93" s="24"/>
    </row>
    <row r="94" spans="1:4" ht="35.25" customHeight="1">
      <c r="A94" s="20"/>
      <c r="B94" s="24"/>
      <c r="C94" s="24"/>
      <c r="D94" s="24"/>
    </row>
    <row r="95" spans="3:4" ht="15.75">
      <c r="C95" s="25"/>
      <c r="D95" s="14"/>
    </row>
    <row r="96" ht="15.75">
      <c r="C96" s="16"/>
    </row>
    <row r="97" ht="15.75">
      <c r="C97" s="16"/>
    </row>
    <row r="98" ht="15.75">
      <c r="C98" s="16"/>
    </row>
    <row r="99" ht="15.75">
      <c r="C99" s="16"/>
    </row>
  </sheetData>
  <sheetProtection/>
  <mergeCells count="11">
    <mergeCell ref="A73:C73"/>
    <mergeCell ref="A75:C75"/>
    <mergeCell ref="A92:B92"/>
    <mergeCell ref="B25:C25"/>
    <mergeCell ref="A28:D28"/>
    <mergeCell ref="A67:C67"/>
    <mergeCell ref="A5:E5"/>
    <mergeCell ref="A71:C71"/>
    <mergeCell ref="E31:F31"/>
    <mergeCell ref="B27:F27"/>
    <mergeCell ref="A69:C69"/>
  </mergeCells>
  <printOptions/>
  <pageMargins left="1.1811023622047245" right="0.3937007874015748" top="0.5905511811023623" bottom="0.3937007874015748" header="0.15748031496062992" footer="0.1968503937007874"/>
  <pageSetup firstPageNumber="59" useFirstPageNumber="1" horizontalDpi="600" verticalDpi="600" orientation="portrait" paperSize="9" scale="83" r:id="rId1"/>
  <headerFooter alignWithMargins="0">
    <oddHeader>&amp;C&amp;"Times New Roman,обычный"&amp;12&amp;P</oddHead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Ульяна Наумова</cp:lastModifiedBy>
  <cp:lastPrinted>2011-12-23T04:37:49Z</cp:lastPrinted>
  <dcterms:created xsi:type="dcterms:W3CDTF">2006-05-05T07:44:43Z</dcterms:created>
  <dcterms:modified xsi:type="dcterms:W3CDTF">2011-12-29T07:53:42Z</dcterms:modified>
  <cp:category/>
  <cp:version/>
  <cp:contentType/>
  <cp:contentStatus/>
</cp:coreProperties>
</file>