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8" windowWidth="14460" windowHeight="9636" firstSheet="1" activeTab="1"/>
  </bookViews>
  <sheets>
    <sheet name="ФНР_1вар (2)" sheetId="1" r:id="rId1"/>
    <sheet name="Резервные фонды" sheetId="2" r:id="rId2"/>
    <sheet name="Лист1" sheetId="3" r:id="rId3"/>
    <sheet name="Лист2" sheetId="4" r:id="rId4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A2F5704_0785_47AC_8C6A_BD0B4575615F_.wvu.Cols" localSheetId="0" hidden="1">'ФНР_1вар (2)'!$E:$H</definedName>
    <definedName name="Z_1A2F5704_0785_47AC_8C6A_BD0B4575615F_.wvu.PrintArea" localSheetId="1" hidden="1">'Резервные фонды'!$A$1:$G$166</definedName>
    <definedName name="Z_1A2F5704_0785_47AC_8C6A_BD0B4575615F_.wvu.PrintArea" localSheetId="0" hidden="1">'ФНР_1вар (2)'!$A$1:$K$15</definedName>
    <definedName name="Z_1A2F5704_0785_47AC_8C6A_BD0B4575615F_.wvu.PrintTitles" localSheetId="0" hidden="1">'ФНР_1вар (2)'!$7:$7</definedName>
    <definedName name="Z_1A2F5704_0785_47AC_8C6A_BD0B4575615F_.wvu.Rows" localSheetId="1" hidden="1">'Резервные фонды'!$90:$90,'Резервные фонды'!$135:$135,'Резервные фонды'!$170:$173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B78E41A_AECB_4F80_8079_B72E77E338DD_.wvu.Rows" localSheetId="1" hidden="1">'Резервные фонды'!$137:$137,'Резервные фонды'!$139:$141,'Резервные фонды'!$144:$155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493A9B0C_B8A5_4617_BAE2_BA813791C643_.wvu.Cols" localSheetId="0" hidden="1">'ФНР_1вар (2)'!$E:$H</definedName>
    <definedName name="Z_493A9B0C_B8A5_4617_BAE2_BA813791C643_.wvu.PrintArea" localSheetId="1" hidden="1">'Резервные фонды'!$A$1:$G$174</definedName>
    <definedName name="Z_493A9B0C_B8A5_4617_BAE2_BA813791C643_.wvu.PrintArea" localSheetId="0" hidden="1">'ФНР_1вар (2)'!$A$1:$K$15</definedName>
    <definedName name="Z_493A9B0C_B8A5_4617_BAE2_BA813791C643_.wvu.PrintTitles" localSheetId="1" hidden="1">'Резервные фонды'!$9:$9</definedName>
    <definedName name="Z_493A9B0C_B8A5_4617_BAE2_BA813791C643_.wvu.PrintTitles" localSheetId="0" hidden="1">'ФНР_1вар (2)'!$7:$7</definedName>
    <definedName name="Z_493A9B0C_B8A5_4617_BAE2_BA813791C643_.wvu.Rows" localSheetId="1" hidden="1">'Резервные фонды'!$90:$90,'Резервные фонды'!$135:$135,'Резервные фонды'!$158:$161,'Резервные фонды'!$170:$173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76321F8_2F1B_4D1C_BEFD_0AC2380BBAFF_.wvu.Cols" localSheetId="0" hidden="1">'ФНР_1вар (2)'!$E:$H</definedName>
    <definedName name="Z_676321F8_2F1B_4D1C_BEFD_0AC2380BBAFF_.wvu.PrintArea" localSheetId="1" hidden="1">'Резервные фонды'!$A$1:$G$174</definedName>
    <definedName name="Z_676321F8_2F1B_4D1C_BEFD_0AC2380BBAFF_.wvu.PrintArea" localSheetId="0" hidden="1">'ФНР_1вар (2)'!$A$1:$K$15</definedName>
    <definedName name="Z_676321F8_2F1B_4D1C_BEFD_0AC2380BBAFF_.wvu.PrintTitles" localSheetId="1" hidden="1">'Резервные фонды'!$9:$9</definedName>
    <definedName name="Z_676321F8_2F1B_4D1C_BEFD_0AC2380BBAFF_.wvu.PrintTitles" localSheetId="0" hidden="1">'ФНР_1вар (2)'!$7:$7</definedName>
    <definedName name="Z_676321F8_2F1B_4D1C_BEFD_0AC2380BBAFF_.wvu.Rows" localSheetId="1" hidden="1">'Резервные фонды'!$90:$90,'Резервные фонды'!$135:$135,'Резервные фонды'!$170:$173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850BA46B_3F92_47B3_9F47_7D0D85CA30A3_.wvu.Cols" localSheetId="0" hidden="1">'ФНР_1вар (2)'!$E:$H</definedName>
    <definedName name="Z_850BA46B_3F92_47B3_9F47_7D0D85CA30A3_.wvu.PrintArea" localSheetId="1" hidden="1">'Резервные фонды'!$A$1:$G$174</definedName>
    <definedName name="Z_850BA46B_3F92_47B3_9F47_7D0D85CA30A3_.wvu.PrintArea" localSheetId="0" hidden="1">'ФНР_1вар (2)'!$A$1:$K$15</definedName>
    <definedName name="Z_850BA46B_3F92_47B3_9F47_7D0D85CA30A3_.wvu.PrintTitles" localSheetId="1" hidden="1">'Резервные фонды'!$9:$9</definedName>
    <definedName name="Z_850BA46B_3F92_47B3_9F47_7D0D85CA30A3_.wvu.PrintTitles" localSheetId="0" hidden="1">'ФНР_1вар (2)'!$7:$7</definedName>
    <definedName name="Z_850BA46B_3F92_47B3_9F47_7D0D85CA30A3_.wvu.Rows" localSheetId="1" hidden="1">'Резервные фонды'!$90:$90,'Резервные фонды'!$135:$135,'Резервные фонды'!$158:$161,'Резервные фонды'!$170:$173</definedName>
    <definedName name="Z_8E0521DE_C1E9_454A_A78F_512D5E940C90_.wvu.Cols" localSheetId="0" hidden="1">'ФНР_1вар (2)'!$E:$H</definedName>
    <definedName name="Z_8E0521DE_C1E9_454A_A78F_512D5E940C90_.wvu.PrintArea" localSheetId="1" hidden="1">'Резервные фонды'!$A$1:$G$143</definedName>
    <definedName name="Z_8E0521DE_C1E9_454A_A78F_512D5E940C90_.wvu.PrintArea" localSheetId="0" hidden="1">'ФНР_1вар (2)'!$A$1:$K$15</definedName>
    <definedName name="Z_8E0521DE_C1E9_454A_A78F_512D5E940C90_.wvu.PrintTitles" localSheetId="1" hidden="1">'Резервные фонды'!$9:$9</definedName>
    <definedName name="Z_8E0521DE_C1E9_454A_A78F_512D5E940C90_.wvu.PrintTitles" localSheetId="0" hidden="1">'ФНР_1вар (2)'!$7:$7</definedName>
    <definedName name="Z_8E0521DE_C1E9_454A_A78F_512D5E940C90_.wvu.Rows" localSheetId="1" hidden="1">'Резервные фонды'!$90:$90,'Резервные фонды'!$135:$135,'Резервные фонды'!$170:$173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E25E28C1_8D13_4E3B_996E_58FD269172CF_.wvu.PrintArea" localSheetId="1" hidden="1">'Резервные фонды'!$A$1:$G$158</definedName>
    <definedName name="Z_E25E28C1_8D13_4E3B_996E_58FD269172CF_.wvu.PrintTitles" localSheetId="1" hidden="1">'Резервные фонды'!$9:$9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фонды'!$9:$9</definedName>
    <definedName name="_xlnm.Print_Area" localSheetId="1">'Резервные фонды'!$A$1:$G$158</definedName>
  </definedNames>
  <calcPr fullCalcOnLoad="1"/>
</workbook>
</file>

<file path=xl/sharedStrings.xml><?xml version="1.0" encoding="utf-8"?>
<sst xmlns="http://schemas.openxmlformats.org/spreadsheetml/2006/main" count="343" uniqueCount="272">
  <si>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</si>
  <si>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</si>
  <si>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</si>
  <si>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</si>
  <si>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</si>
  <si>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</si>
  <si>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</si>
  <si>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</si>
  <si>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</si>
  <si>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</si>
  <si>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</si>
  <si>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</si>
  <si>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</si>
  <si>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</si>
  <si>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</si>
  <si>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</si>
  <si>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</si>
  <si>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</si>
  <si>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</si>
  <si>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</si>
  <si>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</si>
  <si>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</si>
  <si>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</si>
  <si>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</si>
  <si>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</si>
  <si>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</si>
  <si>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</si>
  <si>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</si>
  <si>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</si>
  <si>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</si>
  <si>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</si>
  <si>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</si>
  <si>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</si>
  <si>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</si>
  <si>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</si>
  <si>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</si>
  <si>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</si>
  <si>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РЕЗЕРВНЫЕ ФОНДЫ</t>
  </si>
  <si>
    <t>0106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</si>
  <si>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</si>
  <si>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  Администрации ЗАТО Северск на 2013 год</t>
  </si>
  <si>
    <t>Утверждено по бюджету на 2013 год - всего, в том числе:</t>
  </si>
  <si>
    <t>Утв. Думой ЗАТО Северск, 
2013 г.</t>
  </si>
  <si>
    <t>Уточн. Думой ЗАТО Северск,                2013 г.</t>
  </si>
  <si>
    <t>Направлено средств на финансирование расходов за счет средств ФНР, всего, в том числе:</t>
  </si>
  <si>
    <t>1. Управление образования Администрации 
ЗАТО Северск</t>
  </si>
  <si>
    <t>0701</t>
  </si>
  <si>
    <t>2. Управление образования Администрации 
ЗАТО Северск</t>
  </si>
  <si>
    <t>3. Финансовое управление Администрации ЗАТО Северск</t>
  </si>
  <si>
    <t>Предоставление субсидии на иные цели МАОУ СФМЛ на приобретение призов и подарков для участников V Открытой гуманитарной конференции учащихся образовательных учреждений</t>
  </si>
  <si>
    <t>от  23.01.2013           № 79-р</t>
  </si>
  <si>
    <t>от 25.01.2013            № 85-р</t>
  </si>
  <si>
    <t>от 13.02.2013            № 204-р</t>
  </si>
  <si>
    <t>от 13.01.2013            № 205-р
от 13.01.2013
№ 206-р</t>
  </si>
  <si>
    <t xml:space="preserve">Предоставление субсидии на иные цели МБДОУ «Детский сад КВ № 28» 
на приобретение оборудования  </t>
  </si>
  <si>
    <t>Подключение немонтируемого оборудования в дополнительную систему выравнивания потенциалов 
по объекту капитального ремонта  МБДОУ «Детский сад ОВ № 37» (третий корпус)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</si>
  <si>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№ 233-р)</t>
  </si>
  <si>
    <t>4. УКС Администрации ЗАТО Северск</t>
  </si>
  <si>
    <t>5. Финансовое управление Администрации ЗАТО Северск</t>
  </si>
  <si>
    <t>от 21.02.2013 
№ 263-р</t>
  </si>
  <si>
    <t>0401</t>
  </si>
  <si>
    <t>6. Управление имущественных отношений Администрации ЗАТО Северск</t>
  </si>
  <si>
    <t>от 21.02.2013 
№ 262-р</t>
  </si>
  <si>
    <t>7. Управление образования Администрации 
ЗАТО Северск</t>
  </si>
  <si>
    <t>8. Управление образования Администрации 
ЗАТО Северск</t>
  </si>
  <si>
    <t xml:space="preserve">Предоставление субсидии на иные цели МБДОУ «Детский сад ОВ № 54» 
на улучшение материально-технической базы (приобретение мебели)  </t>
  </si>
  <si>
    <t>от 06.03.2013 
№ 307-р</t>
  </si>
  <si>
    <t>0113</t>
  </si>
  <si>
    <t>9. УКС Администрации ЗАТО Северск</t>
  </si>
  <si>
    <t>от 18.03.2013 
№ 330-р</t>
  </si>
  <si>
    <t xml:space="preserve">На оплату работ по паспортизации незавершенного строительством объекта </t>
  </si>
  <si>
    <t>10. Управление образования Администрации 
ЗАТО Северск</t>
  </si>
  <si>
    <t>11. Управление образования Администрации 
ЗАТО Северск</t>
  </si>
  <si>
    <t>12. Управление образования Администрации 
ЗАТО Северск</t>
  </si>
  <si>
    <t xml:space="preserve">Предоставление субсидии на иные цели МБОУ "СОШ № 90"  на  приобретение  комплекта  оргтехники  для  оборудования  логопедического  кабинета </t>
  </si>
  <si>
    <t>от 29.03.2013   № 377-р</t>
  </si>
  <si>
    <t xml:space="preserve">Предоставление субсидии на иные цели МБОУ "СОШ № 78"  в связи 
с юбилеем  школы на  приобретение  оборудования  для  кабинета  физики 
</t>
  </si>
  <si>
    <t>от 29.03.2013   № 376-р</t>
  </si>
  <si>
    <t xml:space="preserve">Предоставление субсидии на иные цели МАУ ЗАТО Северск «РЦО» на приобретение призов победителям всероссийского образовательного форума «Новое поколение – ресурс будущего»
</t>
  </si>
  <si>
    <t>от 29.03.2013   № 375-р</t>
  </si>
  <si>
    <t>от 29.03.2013 
№ 384-р</t>
  </si>
  <si>
    <t>от 29.03.2013 
№ 379-р</t>
  </si>
  <si>
    <t>Организация работы нештатного водомерного поста в пос.Орловка в период весеннего половодья</t>
  </si>
  <si>
    <t>На оплату расходов по обеспечению первоочередного жизнеобеспечения населения пострадавшего при возникновении пожара 27.02.2013 в жилом доме по адресу: г.Северск, ул.Ленина,16</t>
  </si>
  <si>
    <t>0709</t>
  </si>
  <si>
    <t>0103</t>
  </si>
  <si>
    <t>13.Дума ЗАТО Северск</t>
  </si>
  <si>
    <t>0801</t>
  </si>
  <si>
    <t>14.УМСП КиС Администрации ЗАТО Северск</t>
  </si>
  <si>
    <t>15.УМСП КиС Администрации ЗАТО Северск</t>
  </si>
  <si>
    <t>от 15.04.2013 
№ 473-р</t>
  </si>
  <si>
    <t>На оплату экспертизы локальных сметных расчетов по восстановлению жилого дома, пострадавшего в результате локальной чрезвычайной ситуации связанной с пожаром по адресу: г.Северск, ул.Ленина,16</t>
  </si>
  <si>
    <t>от 16.04.2013   № 479-р</t>
  </si>
  <si>
    <t>от 16.04.2013   № 483-р</t>
  </si>
  <si>
    <t>от 16.04.2013   № 484-р</t>
  </si>
  <si>
    <t>16.УМСП КиС Администрации ЗАТО Северск</t>
  </si>
  <si>
    <t>17. Управление образования Администрации ЗАТО Северск</t>
  </si>
  <si>
    <t>Предоставление субсидии на иные цели МБОУ ДОД ДЮСШ «Смена» на приобретение защитной формы вратаря дворовому клубу «Ровесник»</t>
  </si>
  <si>
    <t xml:space="preserve">Предоставление субсидии на иные цели МАУ ЗАТО Северск «РЦО» на организацию и проведение муниципального конкурса чтецов среди детей с нарушениями речи дошкольного и младшего школьного возраста образовательных учреждений ЗАТО Северск «Стихов веселый перезвон»  </t>
  </si>
  <si>
    <t>от 16.05.2013   № 571-р</t>
  </si>
  <si>
    <t>от 16.05.2013   № 572-р</t>
  </si>
  <si>
    <t>от 18.04.2013 
№ 492-р</t>
  </si>
  <si>
    <t>На оплату работы спасательного поста в 2013 году на р.Томь (в районе КПП-3 с/к "Дельфин")</t>
  </si>
  <si>
    <t>от 06.03.2013 
№ 306-р                                                           
от 31.05.2013
№ 649-р</t>
  </si>
  <si>
    <t>19. Управление образования Администрации ЗАТО Северск</t>
  </si>
  <si>
    <t>Предоставление субсидии на иные цели МБОУ ДОД «Центр Поиск» на укрепление материально-технической базы объединения «Эстрадный рок-н-ролл»</t>
  </si>
  <si>
    <t>от 31.05.2013
№ 650-р</t>
  </si>
  <si>
    <t>20.УМСП КиС Администрации ЗАТО Северск</t>
  </si>
  <si>
    <t>от 07.06.2013
№ 699-р</t>
  </si>
  <si>
    <t>от 07.06.2013
№ 700-р</t>
  </si>
  <si>
    <t>21. Управление образования Администрации ЗАТО Северск</t>
  </si>
  <si>
    <t>Предоставление субсидии на иные цели МБДОУ «Детский сад ОВ №37» на приобретение оборудования для детской площадки</t>
  </si>
  <si>
    <t>На оплату договоров возмездного оказания услуг с добровольными пожарными наблюдателями, направленных на предупреждение чрезвычайных ситуаций связанных с лесными пожарами на внегородских территориях ЗАТО</t>
  </si>
  <si>
    <t>На оплату услуг по перевозке на маломерных судах жителей пос.Орловка в период угрозы возникновения чрезвычайной ситуации и затопления автодороги по ул.Мира в районе моста через р.Черную для создания минимально необходимых условий для жизнеобеспечения населения в зоне подтопления</t>
  </si>
  <si>
    <t>от 28.05.2013
 № 622-р</t>
  </si>
  <si>
    <t>На проведение неотложных аварийно-восстановительных работ в жилом доме по адресу: г.Северск, ул.Ленина,16</t>
  </si>
  <si>
    <t>от 31.05.2013
№ 655-р</t>
  </si>
  <si>
    <t>Предоставление субсидии на иные цели МБУ ДОД «Центр детского творчества» на частичную оплату авиабилетов по маршруту Новосибирск-Барселона-Новосибирск в целях участия детско-юношеского хорового коллектива «Радуга» в Международном фестивале-конкурсе детского и юношеского творчества</t>
  </si>
  <si>
    <t>0309</t>
  </si>
  <si>
    <t>22. Управление по делам защиты населения и территорий от чрезвычайных ситуаций Администрации ЗАТО Северск</t>
  </si>
  <si>
    <t>от 09.07.2013
№ 820-р</t>
  </si>
  <si>
    <t>0104</t>
  </si>
  <si>
    <t>23. Администрация ЗАТО Северск</t>
  </si>
  <si>
    <t>от 09.07.2013
№ 821-р
№ 822-р</t>
  </si>
  <si>
    <t>Выплата в соответствии с частью 4 статьи 49 Устава городского округа ЗАТО Северск Томской области 
(с изменениями) и распоряжениями Администрации ЗАТО Северск от 26.06.2013 № 601/лс, 26.06.2013 № 604/лс «О выплате однократного единовременного поощрения»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</si>
  <si>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26.06.2013 № 605/лс «О выплате однократного единовременного поощрения»</t>
  </si>
  <si>
    <t>0501</t>
  </si>
  <si>
    <t>0310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</si>
  <si>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
№ 233-р)</t>
  </si>
  <si>
    <t>1. Управление по делам защиты населения и территорий от чрезвычайных ситуаций Администрации ЗАТО Северск</t>
  </si>
  <si>
    <t>2. Управление по делам защиты населения и территорий от чрезвычайных ситуаций Администрации ЗАТО Северск</t>
  </si>
  <si>
    <t>4. Управление по делам защиты населения и территорий от чрезвычайных ситуаций Администрации ЗАТО Северск</t>
  </si>
  <si>
    <t>5. УВГТ Администрации ЗАТО Северск</t>
  </si>
  <si>
    <t>6. УВГТ Администрации ЗАТО Северск</t>
  </si>
  <si>
    <t xml:space="preserve">7. УЖКХ ТиС  Администрации ЗАТО Северск  </t>
  </si>
  <si>
    <t>На проведение дополнительных аварийно-восстановительных работ в жилом доме по адресу: г.Северск, ул.Ленина,16, пострадавшем в результате чрезвычайной ситуации</t>
  </si>
  <si>
    <t xml:space="preserve">8. УЖКХ ТиС  Администрации ЗАТО Северск  </t>
  </si>
  <si>
    <t xml:space="preserve">9. УЖКХ ТиС  Администрации ЗАТО Северск  </t>
  </si>
  <si>
    <t>На проведение аварийно-восстановительных работ в жилом доме по адресу: г.Северск, ул.Калинина, 75, пострадавшем в результате чрезвычайной ситуации</t>
  </si>
  <si>
    <t>Для предотвращения угрозы возникновения чрезвычайной ситуации, связанной со срывом отопительного сезона в пос.Самусь для ООО "Тепло"</t>
  </si>
  <si>
    <t>от 08.08.2013 
№ 952-р</t>
  </si>
  <si>
    <t>от 08.08.2013 
№ 948-р</t>
  </si>
  <si>
    <t>10. УВГТ Администрации ЗАТО Северск</t>
  </si>
  <si>
    <t>от 08.08.2013 
№ 946-р</t>
  </si>
  <si>
    <t>11. Администрация ЗАТО Северск</t>
  </si>
  <si>
    <t xml:space="preserve">На оказание единовременной материальной помощи гражданам, пострадавшим в результате чрезвычайной ситуации в жилом доме по адресу: пос.Орловка, ул.Электроподстанция, дом 1 </t>
  </si>
  <si>
    <t>26. Управление образования Администрации ЗАТО Северск</t>
  </si>
  <si>
    <t>от 02.08.2013
№ 932-р</t>
  </si>
  <si>
    <t>27. Управление образования Администрации ЗАТО Северск</t>
  </si>
  <si>
    <t>28. Управление образования Администрации ЗАТО Северск</t>
  </si>
  <si>
    <t>24. Управление образования Администрации ЗАТО Северск</t>
  </si>
  <si>
    <t>25.УМСП КиС Администрации ЗАТО Северск</t>
  </si>
  <si>
    <t>Предоставление субсидии на иные цели МБОУ «СОШ № 88 имени А.Бородина и А.Кочева» на замену деревянных оконных блоков на пластиковые</t>
  </si>
  <si>
    <t>от 08.08.2013
№ 953-р</t>
  </si>
  <si>
    <t>от 08.08.2013
№ 954-р</t>
  </si>
  <si>
    <t>Предоставление субсидии на иные цели МБДОУ «Детский сад КВ № 52» на приобретение кроватей</t>
  </si>
  <si>
    <t>от 08.08.2013
№ 955-р</t>
  </si>
  <si>
    <t>Предоставление субсидии на иные цели МБДОУ «Детский сад ОВ №53» на приобретение музыкального оборудования - цифрового пианино</t>
  </si>
  <si>
    <t>Предоставление субсидии на иные цели МАДОУ «Детский сад ОВ № 48» на приобретение компьютерного оборудования (ноутбуков)</t>
  </si>
  <si>
    <t>от 30.07.2013
№ 914-р</t>
  </si>
  <si>
    <t>29. Управление образования Администрации ЗАТО Северск</t>
  </si>
  <si>
    <t>30. Управление образования Администрации ЗАТО Северск</t>
  </si>
  <si>
    <t>31. Управление образования Администрации ЗАТО Северск</t>
  </si>
  <si>
    <t>Предоставление субсидии на иные цели МБДОУ "Центр развития ребенка - Детский сад № 58" на приобретение малых архитектурных форм</t>
  </si>
  <si>
    <t>от 16.08.2013
№ 973-р</t>
  </si>
  <si>
    <t>от 16.08.2013
№ 974-р</t>
  </si>
  <si>
    <t>Предоставление субсидии на иные цели МБДОУ "Центр развития ребенка - Детский сад № 59" на обустройство детских площадок</t>
  </si>
  <si>
    <t>от 22.08.2013
№ 995-р</t>
  </si>
  <si>
    <t>Предоставление субсидии на иные цели  МБДОУ "Детский сад КВ № 52" на приобретение двух кроватей и двух комплектов постельного белья</t>
  </si>
  <si>
    <t>35.Счетная палата ЗАТО Северск</t>
  </si>
  <si>
    <t>На проведение текущего ремонта кровли гаража</t>
  </si>
  <si>
    <t>от 02.09.2013 
№ 1029-р</t>
  </si>
  <si>
    <t xml:space="preserve">12. УЖКХ ТиС  Администрации ЗАТО Северск  </t>
  </si>
  <si>
    <t>от 26.09.2013 
№ 1139-р</t>
  </si>
  <si>
    <t>13.КООСиПР Администрации ЗАТО Северск</t>
  </si>
  <si>
    <t>На востановление электроснабжения и аварийно-востановительные работы помещений отдела аналитического контроля КООС и ПР</t>
  </si>
  <si>
    <t>от 11.10.2013     № 1182-р</t>
  </si>
  <si>
    <t>3. УЖКХ ТиС  Администрации ЗАТО Северск</t>
  </si>
  <si>
    <t>37. Финансовое управление Администрации ЗАТО Северск</t>
  </si>
  <si>
    <t xml:space="preserve">На исполнение судебного акта Северского городского суда Томской области (исполнительный лист по делу № 2-357/2013 от 17.04.2013 серия ВС № 006576914) в пользу Цепляевой Валентины Степановны </t>
  </si>
  <si>
    <t>от 10.09.2013 
№ 1065-р</t>
  </si>
  <si>
    <t>38.УМСП КиС Администрации ЗАТО Северск</t>
  </si>
  <si>
    <t>от 03.10.2013 
№ 1154-р</t>
  </si>
  <si>
    <t xml:space="preserve">Предоставление субсидии на иные цели МАУ «ГДК» на асфальтирование площадки у здания Городского дома культуры им.Н.Островского и на приобретение 15 скамеек для проведения уличных мероприятий </t>
  </si>
  <si>
    <t>34. Управление образования Администрации ЗАТО Северск</t>
  </si>
  <si>
    <t>33.Управление образования Администрации ЗАТО Северск</t>
  </si>
  <si>
    <t>Предоставление субсидии на иные цели МБОУ "СОШ № 196" на приобретение оргтехники</t>
  </si>
  <si>
    <t xml:space="preserve"> от 02.09.2013 № 1028-р</t>
  </si>
  <si>
    <t>Предоставление субсидии на иные цели МБОУ "СОШ № 198" на текущий ремонт кровли перехода из здания школы в здание мастерских</t>
  </si>
  <si>
    <t>36.УМСП КиС Администрации ЗАТО Северск</t>
  </si>
  <si>
    <t>32.УМСП КиС Администрации ЗАТО Северск</t>
  </si>
  <si>
    <t>от 10.09.2013 
№ 1064-р</t>
  </si>
  <si>
    <t>Предоставление субсидии на иные цели для МБОУ ДОД ДЮСШ «Смена» на приобретение хоккейных свитеров</t>
  </si>
  <si>
    <t>от 02.09.2013 
№ 1026-р</t>
  </si>
  <si>
    <t>от 02.09.2013 
№ 1027-р</t>
  </si>
  <si>
    <t>Предоставление субсидии на иные цели для МБОУ ДОД ДЮСШ «Смена» на приобретение защитной формы вратаря</t>
  </si>
  <si>
    <t xml:space="preserve">Предоставление субсидии на иные цели МБУ «Северский музыкальный театр» на приобретение тканей для пошива сценических костюмов
</t>
  </si>
  <si>
    <t xml:space="preserve">Предоставление субсидии на иные цели МБОУ ЗАТО Северск ДОД ДЮСШ «Русь» на организацию проведения Открытого Чемпионата ЗАТО Северск по бодибилдингу  и фитнесу  «Siberian Ultimatum»
</t>
  </si>
  <si>
    <t>Предоставление субсидии на иные цели МБУ «Музей г.Северска» на реализацию культурно-образовательного проекта для взрослого и детского населения «Народный календарь. Творческие мастерские по традициям сибиряков»</t>
  </si>
  <si>
    <t>Предоставление субсидии на иные цели МАУ «СПП» на приобретение шатра</t>
  </si>
  <si>
    <t>На завершение аварийно-восстановительных работ в жилом доме, пострадавшем в результате чрезвычайной ситуации по адресу: Томская область, г.Северск, ул.Ленина,16</t>
  </si>
  <si>
    <t xml:space="preserve">            2. Опубликовать Решение в газете «Диалог».</t>
  </si>
  <si>
    <t xml:space="preserve">            3. Решение вступает в силу с даты его принятия.</t>
  </si>
  <si>
    <t xml:space="preserve">Мэр ЗАТО Северск -       </t>
  </si>
  <si>
    <t>Председатель Думы</t>
  </si>
  <si>
    <t>Г.А.Шамин</t>
  </si>
  <si>
    <t>18. УМСП КиС Администрации ЗАТО Северск</t>
  </si>
  <si>
    <t>от 31.05.2013
№ 648-р;
Постановление Администарции ЗАТО Северск от 21.06.2013 
№ 1511</t>
  </si>
  <si>
    <t xml:space="preserve"> </t>
  </si>
  <si>
    <t>Л.И. Овчаренко</t>
  </si>
  <si>
    <t>77 38 60</t>
  </si>
  <si>
    <t>от 11.11.2013 
№ 1303-р</t>
  </si>
  <si>
    <t>39. Управление образования Администрации ЗАТО Северск</t>
  </si>
  <si>
    <t>Предоставление субсидии на иные цели МБДОУ "Детский сад № 11" на приобретение оборудования для уличной игровой площадки</t>
  </si>
  <si>
    <t>40. Управление образования Администрации ЗАТО Северск</t>
  </si>
  <si>
    <t>41. Управление образования Администрации ЗАТО Северск</t>
  </si>
  <si>
    <t>Предоставление субсидии на иные цели МБДОУ "Детский сад № 40" на укрепление материально-технической базы (приобретение мебели)</t>
  </si>
  <si>
    <t>от 20.11.2013
№ 1351-р</t>
  </si>
  <si>
    <t>от 20.11.2013
№ 1349-р</t>
  </si>
  <si>
    <t>Предоставление субсидии на иные цели МБДОУ "Детский сад КВ № 27" на приобретение оборудования для обеспечения образовательного процесса</t>
  </si>
  <si>
    <t>42. Управление образования Администрации ЗАТО Северск</t>
  </si>
  <si>
    <t>43. Управление образования Администрации ЗАТО Северск</t>
  </si>
  <si>
    <t>Предоставление субсидии на иные цели МАОУ "СОШ № 76" на приобретение школьной ученической мебели</t>
  </si>
  <si>
    <t>Предоставление субсидии на иные цели МБДОУ "Детский сад ОВ № 54" на улучшение технического состояния детских площадок</t>
  </si>
  <si>
    <t>от 27.11.2013
№ 1983-р</t>
  </si>
  <si>
    <t>от 27.11.2013
№ 1982-р</t>
  </si>
  <si>
    <t xml:space="preserve">14. Администрация ЗАТО Северск  </t>
  </si>
  <si>
    <t>На оказание материальной помощи гражданам, пострадавшим в результате чрезвычайной ситуации,связанной с пожаром в жилом доме по адресу: Томская область, ЗАТО Северск, г.Северск, ул.Ленина, 16</t>
  </si>
  <si>
    <t>от 07.11.2013 
№ 1288-р</t>
  </si>
  <si>
    <t>44.Управление образования Администрации ЗАТО Северск</t>
  </si>
  <si>
    <t>Предоставление субсидии на иные цели МБОУ «Северская гимназия» на установку металлических дверей, приобретение оргтехники и спортивного инвентаря</t>
  </si>
  <si>
    <t>от 03.12.2013 
№ 2011-р</t>
  </si>
  <si>
    <t>45.Управление образования Администрации ЗАТО Северск</t>
  </si>
  <si>
    <t>Предоставление субсидии на иные цели МБДОУ «Детский сад ОВ № 50» на приобретение малых архитектурных форм для игровых площадок</t>
  </si>
  <si>
    <t>46.Управление образования Администрации ЗАТО Северск</t>
  </si>
  <si>
    <t>Приложение 17</t>
  </si>
  <si>
    <t>от 03.12.2013 
№ 2006-р</t>
  </si>
  <si>
    <t xml:space="preserve">от 06.12.2013 
№ 2028-р
</t>
  </si>
  <si>
    <t>от 06.12.2013
№ 2029-р</t>
  </si>
  <si>
    <t xml:space="preserve">Предоставление субсидии на иные цели МБОУ «СОШ № 89» на приобретение компьютерной техники 
</t>
  </si>
  <si>
    <t xml:space="preserve">Предоставление субсидии на иные цели МБОУ «СОШ № 90» на приобретение оборудования </t>
  </si>
  <si>
    <t>47.Управление образования Администрации ЗАТО Северск</t>
  </si>
  <si>
    <t>15. КООСиПР Администрации ЗАТО Северск</t>
  </si>
  <si>
    <t xml:space="preserve">На оплату дополнительных   аварийно-востановительных работ в помещениях отдела аналитического контроля по адресу: Томская область, ЗАТО Северск, г.Северск, ул. Трудовая, д.1/1 </t>
  </si>
  <si>
    <t>от 10.12.2013    № 2033-р</t>
  </si>
  <si>
    <t xml:space="preserve">На оплату демеркурезации отходов, содержащих ртуть, изъятых на территории ЗАТО Северск в 2013 году </t>
  </si>
  <si>
    <t>от 10.12.2013    № 2032-р</t>
  </si>
  <si>
    <t>17. Управление по делам защиты населения и территорий от чрезвычайных ситуаций Администрации ЗАТО Северск</t>
  </si>
  <si>
    <t>16. Управление по делам защиты населения и территорий от чрезвычайных ситуаций Администрации ЗАТО Северск</t>
  </si>
  <si>
    <t>На оплату работ по утилизации индивидуальных противохимических пакетов с просроченным сроком годности, хранящихся на складе Управления по делам защиты населения и территорий от чрезвычайных ситуаций Администрации ЗАТО Северск</t>
  </si>
  <si>
    <t>Визы:</t>
  </si>
  <si>
    <t>_________________________А.Ю.Власов</t>
  </si>
  <si>
    <t>_________________________Н.М.Зубкова</t>
  </si>
  <si>
    <t>_________________________С.В.Кучин</t>
  </si>
  <si>
    <t>_________________________А.А.Яценко</t>
  </si>
  <si>
    <t>_________________________Е.А.Лазичева</t>
  </si>
  <si>
    <t>48.Управление образования Администрации ЗАТО Северск</t>
  </si>
  <si>
    <r>
      <t xml:space="preserve">Предоставление субсидии на иные цели </t>
    </r>
    <r>
      <rPr>
        <sz val="12"/>
        <color indexed="8"/>
        <rFont val="Times New Roman"/>
        <family val="1"/>
      </rPr>
      <t xml:space="preserve">МБОУ ДОД </t>
    </r>
    <r>
      <rPr>
        <sz val="12"/>
        <rFont val="Times New Roman"/>
        <family val="1"/>
      </rPr>
      <t>«Центр Поиск»                          на приобретение оборудования</t>
    </r>
  </si>
  <si>
    <t>от 16.12.2013
№ 2074-р</t>
  </si>
  <si>
    <t>49.УМСП КиС Администрации ЗАТО Северск</t>
  </si>
  <si>
    <t xml:space="preserve">Предоставление субсидии на иные цели МБУ «Северский театр для детей и юношества» на приобретение видеопроектора </t>
  </si>
  <si>
    <t>50.УМСП КиС Администрации ЗАТО Северск</t>
  </si>
  <si>
    <t>51.УМСП КиС Администрации ЗАТО Северск</t>
  </si>
  <si>
    <t>52.УМСП КиС Администрации ЗАТО Северск</t>
  </si>
  <si>
    <t>Предоставление субсидии на иные цели МБУ «Северский музыкальный театр» на приобретение оргтехники</t>
  </si>
  <si>
    <t xml:space="preserve">Предоставление субсидии на иные цели МАУ «ГДК» на приобретение отпаривателя для театральных костюмов и принтеров </t>
  </si>
  <si>
    <t>Предоставление субсидии на иные цели МБОУ ДОД ДЮСШ «Русь» на приобретение кимоно</t>
  </si>
  <si>
    <t>1689,78».</t>
  </si>
  <si>
    <t>от 19.12.2013
№ 3006-р</t>
  </si>
  <si>
    <t>от 19.12.2013
№ 3005-р</t>
  </si>
  <si>
    <t>от 19.12.2013
№ 3004-р</t>
  </si>
  <si>
    <t>от 19.12.2013
№ 3007-р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</si>
</sst>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#,##0.00;[Red]#,##0.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9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31" borderId="13" xfId="0" applyFont="1" applyFill="1" applyBorder="1" applyAlignment="1">
      <alignment vertical="center" wrapText="1"/>
    </xf>
    <xf numFmtId="4" fontId="10" fillId="31" borderId="10" xfId="0" applyNumberFormat="1" applyFont="1" applyFill="1" applyBorder="1" applyAlignment="1">
      <alignment horizontal="right" vertical="center"/>
    </xf>
    <xf numFmtId="0" fontId="10" fillId="31" borderId="13" xfId="0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justify" vertical="center" wrapText="1"/>
    </xf>
    <xf numFmtId="4" fontId="10" fillId="0" borderId="0" xfId="0" applyNumberFormat="1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14" fontId="10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 shrinkToFit="1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vertical="center"/>
    </xf>
    <xf numFmtId="4" fontId="10" fillId="31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10" fillId="31" borderId="10" xfId="0" applyFont="1" applyFill="1" applyBorder="1" applyAlignment="1">
      <alignment horizontal="left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vertical="center" wrapText="1"/>
    </xf>
    <xf numFmtId="172" fontId="10" fillId="31" borderId="10" xfId="0" applyNumberFormat="1" applyFont="1" applyFill="1" applyBorder="1" applyAlignment="1">
      <alignment horizontal="center" vertical="center" wrapText="1"/>
    </xf>
    <xf numFmtId="4" fontId="10" fillId="31" borderId="10" xfId="0" applyNumberFormat="1" applyFont="1" applyFill="1" applyBorder="1" applyAlignment="1">
      <alignment vertical="center"/>
    </xf>
    <xf numFmtId="0" fontId="10" fillId="31" borderId="0" xfId="0" applyFont="1" applyFill="1" applyBorder="1" applyAlignment="1">
      <alignment horizontal="center" vertical="center"/>
    </xf>
    <xf numFmtId="49" fontId="10" fillId="31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" fontId="10" fillId="31" borderId="14" xfId="0" applyNumberFormat="1" applyFont="1" applyFill="1" applyBorder="1" applyAlignment="1">
      <alignment horizontal="right" vertical="center"/>
    </xf>
    <xf numFmtId="4" fontId="10" fillId="31" borderId="14" xfId="0" applyNumberFormat="1" applyFont="1" applyFill="1" applyBorder="1" applyAlignment="1">
      <alignment vertical="center"/>
    </xf>
    <xf numFmtId="4" fontId="10" fillId="0" borderId="10" xfId="6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0" xfId="0" applyFont="1" applyFill="1" applyBorder="1" applyAlignment="1">
      <alignment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 wrapText="1"/>
    </xf>
    <xf numFmtId="206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14" fontId="16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Fill="1" applyBorder="1" applyAlignment="1">
      <alignment horizontal="left" vertical="center" wrapText="1"/>
    </xf>
    <xf numFmtId="14" fontId="16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horizontal="right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50390625" defaultRowHeight="12.75" outlineLevelCol="2"/>
  <cols>
    <col min="1" max="1" width="8.875" style="30" customWidth="1"/>
    <col min="2" max="2" width="10.625" style="27" customWidth="1"/>
    <col min="3" max="3" width="79.875" style="4" customWidth="1"/>
    <col min="4" max="4" width="14.50390625" style="4" customWidth="1" collapsed="1"/>
    <col min="5" max="5" width="12.625" style="28" customWidth="1" outlineLevel="1"/>
    <col min="6" max="6" width="12.625" style="4" customWidth="1" outlineLevel="1"/>
    <col min="7" max="8" width="12.625" style="4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5039062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31" t="s">
        <v>13</v>
      </c>
      <c r="D5" s="131"/>
      <c r="E5" s="131"/>
      <c r="F5" s="131"/>
      <c r="G5" s="131"/>
      <c r="H5" s="131"/>
      <c r="I5" s="132"/>
      <c r="J5" s="132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showZeros="0" tabSelected="1" view="pageBreakPreview" zoomScale="80" zoomScaleSheetLayoutView="80" workbookViewId="0" topLeftCell="A94">
      <selection activeCell="E102" sqref="E102"/>
    </sheetView>
  </sheetViews>
  <sheetFormatPr defaultColWidth="8.50390625" defaultRowHeight="12.75" outlineLevelRow="1"/>
  <cols>
    <col min="1" max="1" width="6.00390625" style="86" customWidth="1"/>
    <col min="2" max="2" width="21.125" style="84" customWidth="1"/>
    <col min="3" max="3" width="39.625" style="71" customWidth="1"/>
    <col min="4" max="4" width="16.375" style="84" customWidth="1"/>
    <col min="5" max="5" width="12.625" style="84" customWidth="1"/>
    <col min="6" max="6" width="16.50390625" style="84" customWidth="1"/>
    <col min="7" max="7" width="12.50390625" style="84" customWidth="1"/>
    <col min="8" max="8" width="8.50390625" style="84" customWidth="1"/>
    <col min="9" max="9" width="8.625" style="84" bestFit="1" customWidth="1"/>
    <col min="10" max="16384" width="8.50390625" style="84" customWidth="1"/>
  </cols>
  <sheetData>
    <row r="1" spans="1:5" ht="15.75" customHeight="1">
      <c r="A1" s="83"/>
      <c r="D1" s="120"/>
      <c r="E1" s="85" t="s">
        <v>235</v>
      </c>
    </row>
    <row r="2" ht="15.75" customHeight="1">
      <c r="E2" s="85" t="s">
        <v>6</v>
      </c>
    </row>
    <row r="3" ht="18" customHeight="1">
      <c r="E3" s="85" t="s">
        <v>39</v>
      </c>
    </row>
    <row r="4" ht="15.75" customHeight="1">
      <c r="F4" s="85"/>
    </row>
    <row r="5" spans="1:7" ht="15.75" customHeight="1">
      <c r="A5" s="141" t="s">
        <v>37</v>
      </c>
      <c r="B5" s="142"/>
      <c r="C5" s="142"/>
      <c r="D5" s="142"/>
      <c r="E5" s="142"/>
      <c r="F5" s="142"/>
      <c r="G5" s="142"/>
    </row>
    <row r="6" spans="1:7" ht="21.75" customHeight="1">
      <c r="A6" s="141" t="s">
        <v>40</v>
      </c>
      <c r="B6" s="142"/>
      <c r="C6" s="142"/>
      <c r="D6" s="142"/>
      <c r="E6" s="142"/>
      <c r="F6" s="142"/>
      <c r="G6" s="142"/>
    </row>
    <row r="7" spans="1:7" ht="25.5" customHeight="1">
      <c r="A7" s="87"/>
      <c r="B7" s="57"/>
      <c r="C7" s="57"/>
      <c r="D7" s="57"/>
      <c r="E7" s="57"/>
      <c r="F7" s="57"/>
      <c r="G7" s="88" t="s">
        <v>0</v>
      </c>
    </row>
    <row r="8" spans="1:7" s="91" customFormat="1" ht="90" customHeight="1">
      <c r="A8" s="89" t="s">
        <v>15</v>
      </c>
      <c r="B8" s="143" t="s">
        <v>26</v>
      </c>
      <c r="C8" s="143"/>
      <c r="D8" s="143"/>
      <c r="E8" s="90" t="s">
        <v>42</v>
      </c>
      <c r="F8" s="90" t="s">
        <v>9</v>
      </c>
      <c r="G8" s="90" t="s">
        <v>43</v>
      </c>
    </row>
    <row r="9" spans="1:7" s="96" customFormat="1" ht="20.25" customHeight="1">
      <c r="A9" s="92" t="s">
        <v>5</v>
      </c>
      <c r="B9" s="93">
        <v>2</v>
      </c>
      <c r="C9" s="93">
        <v>3</v>
      </c>
      <c r="D9" s="93">
        <v>4</v>
      </c>
      <c r="E9" s="94">
        <v>5</v>
      </c>
      <c r="F9" s="94">
        <v>6</v>
      </c>
      <c r="G9" s="95">
        <v>7</v>
      </c>
    </row>
    <row r="10" spans="1:7" s="100" customFormat="1" ht="30" customHeight="1">
      <c r="A10" s="97"/>
      <c r="B10" s="133" t="s">
        <v>41</v>
      </c>
      <c r="C10" s="133"/>
      <c r="D10" s="133"/>
      <c r="E10" s="99">
        <v>23961.54</v>
      </c>
      <c r="F10" s="53">
        <f>F11+F31</f>
        <v>412.99</v>
      </c>
      <c r="G10" s="51">
        <f>E10+F10</f>
        <v>24374.530000000002</v>
      </c>
    </row>
    <row r="11" spans="1:7" ht="60.75" customHeight="1">
      <c r="A11" s="101"/>
      <c r="B11" s="133" t="s">
        <v>29</v>
      </c>
      <c r="C11" s="133"/>
      <c r="D11" s="133"/>
      <c r="E11" s="99">
        <v>15841.7</v>
      </c>
      <c r="F11" s="53"/>
      <c r="G11" s="51">
        <f>E11+F11</f>
        <v>15841.7</v>
      </c>
    </row>
    <row r="12" spans="1:7" ht="36" customHeight="1" outlineLevel="1">
      <c r="A12" s="101"/>
      <c r="B12" s="133" t="s">
        <v>36</v>
      </c>
      <c r="C12" s="133"/>
      <c r="D12" s="133"/>
      <c r="E12" s="55">
        <f>SUM(E13:E30)</f>
        <v>13522.77</v>
      </c>
      <c r="F12" s="55">
        <f>SUM(F14:F30)</f>
        <v>112.83999999999997</v>
      </c>
      <c r="G12" s="53">
        <f>SUM(G13:G30)</f>
        <v>13635.609999999999</v>
      </c>
    </row>
    <row r="13" spans="1:7" ht="78" outlineLevel="1">
      <c r="A13" s="101"/>
      <c r="B13" s="94" t="s">
        <v>27</v>
      </c>
      <c r="C13" s="94" t="s">
        <v>30</v>
      </c>
      <c r="D13" s="90" t="s">
        <v>31</v>
      </c>
      <c r="E13" s="99"/>
      <c r="F13" s="53"/>
      <c r="G13" s="51"/>
    </row>
    <row r="14" spans="1:7" ht="124.5" outlineLevel="1">
      <c r="A14" s="101" t="s">
        <v>118</v>
      </c>
      <c r="B14" s="98" t="s">
        <v>129</v>
      </c>
      <c r="C14" s="98" t="s">
        <v>83</v>
      </c>
      <c r="D14" s="90" t="s">
        <v>80</v>
      </c>
      <c r="E14" s="53">
        <v>41.41</v>
      </c>
      <c r="F14" s="53"/>
      <c r="G14" s="53">
        <f aca="true" t="shared" si="0" ref="G14:G24">E14+F14</f>
        <v>41.41</v>
      </c>
    </row>
    <row r="15" spans="1:7" ht="124.5" outlineLevel="1">
      <c r="A15" s="101" t="s">
        <v>118</v>
      </c>
      <c r="B15" s="98" t="s">
        <v>130</v>
      </c>
      <c r="C15" s="98" t="s">
        <v>82</v>
      </c>
      <c r="D15" s="90" t="s">
        <v>81</v>
      </c>
      <c r="E15" s="53">
        <v>14</v>
      </c>
      <c r="F15" s="53"/>
      <c r="G15" s="53">
        <f t="shared" si="0"/>
        <v>14</v>
      </c>
    </row>
    <row r="16" spans="1:7" ht="93" outlineLevel="1">
      <c r="A16" s="101" t="s">
        <v>126</v>
      </c>
      <c r="B16" s="98" t="s">
        <v>177</v>
      </c>
      <c r="C16" s="98" t="s">
        <v>91</v>
      </c>
      <c r="D16" s="90" t="s">
        <v>90</v>
      </c>
      <c r="E16" s="53">
        <v>21</v>
      </c>
      <c r="F16" s="53"/>
      <c r="G16" s="53">
        <f t="shared" si="0"/>
        <v>21</v>
      </c>
    </row>
    <row r="17" spans="1:7" ht="124.5" outlineLevel="1">
      <c r="A17" s="101" t="s">
        <v>118</v>
      </c>
      <c r="B17" s="98" t="s">
        <v>131</v>
      </c>
      <c r="C17" s="98" t="s">
        <v>102</v>
      </c>
      <c r="D17" s="90" t="s">
        <v>101</v>
      </c>
      <c r="E17" s="53">
        <v>159.61</v>
      </c>
      <c r="F17" s="53"/>
      <c r="G17" s="53">
        <f t="shared" si="0"/>
        <v>159.61</v>
      </c>
    </row>
    <row r="18" spans="1:7" ht="108.75" outlineLevel="1">
      <c r="A18" s="101" t="s">
        <v>127</v>
      </c>
      <c r="B18" s="98" t="s">
        <v>132</v>
      </c>
      <c r="C18" s="98" t="s">
        <v>112</v>
      </c>
      <c r="D18" s="90" t="s">
        <v>114</v>
      </c>
      <c r="E18" s="53">
        <v>252.43999999999997</v>
      </c>
      <c r="F18" s="53"/>
      <c r="G18" s="53">
        <f t="shared" si="0"/>
        <v>252.43999999999997</v>
      </c>
    </row>
    <row r="19" spans="1:7" ht="140.25" outlineLevel="1">
      <c r="A19" s="101" t="s">
        <v>118</v>
      </c>
      <c r="B19" s="98" t="s">
        <v>133</v>
      </c>
      <c r="C19" s="98" t="s">
        <v>113</v>
      </c>
      <c r="D19" s="90" t="s">
        <v>114</v>
      </c>
      <c r="E19" s="53">
        <v>8.36</v>
      </c>
      <c r="F19" s="53"/>
      <c r="G19" s="53">
        <f t="shared" si="0"/>
        <v>8.36</v>
      </c>
    </row>
    <row r="20" spans="1:7" ht="62.25" outlineLevel="1">
      <c r="A20" s="101" t="s">
        <v>126</v>
      </c>
      <c r="B20" s="98" t="s">
        <v>134</v>
      </c>
      <c r="C20" s="98" t="s">
        <v>115</v>
      </c>
      <c r="D20" s="90" t="s">
        <v>116</v>
      </c>
      <c r="E20" s="53">
        <v>3000</v>
      </c>
      <c r="F20" s="53"/>
      <c r="G20" s="53">
        <f t="shared" si="0"/>
        <v>3000</v>
      </c>
    </row>
    <row r="21" spans="1:7" ht="78" outlineLevel="1">
      <c r="A21" s="101" t="s">
        <v>126</v>
      </c>
      <c r="B21" s="98" t="s">
        <v>136</v>
      </c>
      <c r="C21" s="98" t="s">
        <v>135</v>
      </c>
      <c r="D21" s="90" t="s">
        <v>140</v>
      </c>
      <c r="E21" s="53">
        <v>3699.17</v>
      </c>
      <c r="F21" s="53">
        <v>-11.88</v>
      </c>
      <c r="G21" s="53">
        <f t="shared" si="0"/>
        <v>3687.29</v>
      </c>
    </row>
    <row r="22" spans="1:7" ht="78" outlineLevel="1">
      <c r="A22" s="101" t="s">
        <v>126</v>
      </c>
      <c r="B22" s="98" t="s">
        <v>137</v>
      </c>
      <c r="C22" s="98" t="s">
        <v>138</v>
      </c>
      <c r="D22" s="90" t="s">
        <v>140</v>
      </c>
      <c r="E22" s="53">
        <v>115.14</v>
      </c>
      <c r="F22" s="53">
        <v>-12.59</v>
      </c>
      <c r="G22" s="53">
        <f t="shared" si="0"/>
        <v>102.55</v>
      </c>
    </row>
    <row r="23" spans="1:7" ht="78" outlineLevel="1">
      <c r="A23" s="101" t="s">
        <v>118</v>
      </c>
      <c r="B23" s="98" t="s">
        <v>142</v>
      </c>
      <c r="C23" s="98" t="s">
        <v>139</v>
      </c>
      <c r="D23" s="90" t="s">
        <v>141</v>
      </c>
      <c r="E23" s="53">
        <v>4500</v>
      </c>
      <c r="F23" s="53"/>
      <c r="G23" s="53">
        <f t="shared" si="0"/>
        <v>4500</v>
      </c>
    </row>
    <row r="24" spans="1:7" ht="93" outlineLevel="1">
      <c r="A24" s="101" t="s">
        <v>67</v>
      </c>
      <c r="B24" s="98" t="s">
        <v>144</v>
      </c>
      <c r="C24" s="98" t="s">
        <v>145</v>
      </c>
      <c r="D24" s="90" t="s">
        <v>143</v>
      </c>
      <c r="E24" s="53">
        <v>632.33</v>
      </c>
      <c r="F24" s="53"/>
      <c r="G24" s="53">
        <f t="shared" si="0"/>
        <v>632.33</v>
      </c>
    </row>
    <row r="25" spans="1:7" ht="93" outlineLevel="1">
      <c r="A25" s="101" t="s">
        <v>126</v>
      </c>
      <c r="B25" s="98" t="s">
        <v>172</v>
      </c>
      <c r="C25" s="98" t="s">
        <v>200</v>
      </c>
      <c r="D25" s="90" t="s">
        <v>173</v>
      </c>
      <c r="E25" s="53">
        <v>488.23</v>
      </c>
      <c r="F25" s="53"/>
      <c r="G25" s="53">
        <f>E25+F25</f>
        <v>488.23</v>
      </c>
    </row>
    <row r="26" spans="1:7" ht="62.25" outlineLevel="1">
      <c r="A26" s="101" t="s">
        <v>60</v>
      </c>
      <c r="B26" s="98" t="s">
        <v>174</v>
      </c>
      <c r="C26" s="98" t="s">
        <v>175</v>
      </c>
      <c r="D26" s="90" t="s">
        <v>176</v>
      </c>
      <c r="E26" s="53">
        <v>591.08</v>
      </c>
      <c r="F26" s="53">
        <v>-171.36</v>
      </c>
      <c r="G26" s="53">
        <f>E26+F26</f>
        <v>419.72</v>
      </c>
    </row>
    <row r="27" spans="1:7" ht="93" outlineLevel="1">
      <c r="A27" s="101" t="s">
        <v>67</v>
      </c>
      <c r="B27" s="98" t="s">
        <v>226</v>
      </c>
      <c r="C27" s="98" t="s">
        <v>227</v>
      </c>
      <c r="D27" s="90" t="s">
        <v>228</v>
      </c>
      <c r="E27" s="53"/>
      <c r="F27" s="53">
        <v>107.85</v>
      </c>
      <c r="G27" s="53">
        <v>107.85</v>
      </c>
    </row>
    <row r="28" spans="1:7" ht="78" outlineLevel="1">
      <c r="A28" s="101" t="s">
        <v>60</v>
      </c>
      <c r="B28" s="98" t="s">
        <v>242</v>
      </c>
      <c r="C28" s="98" t="s">
        <v>243</v>
      </c>
      <c r="D28" s="90" t="s">
        <v>244</v>
      </c>
      <c r="E28" s="53"/>
      <c r="F28" s="53">
        <v>99.99</v>
      </c>
      <c r="G28" s="53">
        <f>F28+E28</f>
        <v>99.99</v>
      </c>
    </row>
    <row r="29" spans="1:7" ht="124.5" outlineLevel="1">
      <c r="A29" s="101" t="s">
        <v>118</v>
      </c>
      <c r="B29" s="98" t="s">
        <v>248</v>
      </c>
      <c r="C29" s="98" t="s">
        <v>245</v>
      </c>
      <c r="D29" s="90" t="s">
        <v>246</v>
      </c>
      <c r="E29" s="53"/>
      <c r="F29" s="53">
        <v>1.13</v>
      </c>
      <c r="G29" s="53">
        <f>F29+E29</f>
        <v>1.13</v>
      </c>
    </row>
    <row r="30" spans="1:7" ht="124.5" outlineLevel="1">
      <c r="A30" s="101" t="s">
        <v>118</v>
      </c>
      <c r="B30" s="98" t="s">
        <v>247</v>
      </c>
      <c r="C30" s="98" t="s">
        <v>249</v>
      </c>
      <c r="D30" s="90" t="s">
        <v>246</v>
      </c>
      <c r="E30" s="53"/>
      <c r="F30" s="53">
        <v>99.7</v>
      </c>
      <c r="G30" s="53">
        <f>F30+E30</f>
        <v>99.7</v>
      </c>
    </row>
    <row r="31" spans="1:9" ht="15">
      <c r="A31" s="101"/>
      <c r="B31" s="133" t="s">
        <v>32</v>
      </c>
      <c r="C31" s="133"/>
      <c r="D31" s="133"/>
      <c r="E31" s="99">
        <v>8119.84</v>
      </c>
      <c r="F31" s="53">
        <f>-800+1212.99</f>
        <v>412.99</v>
      </c>
      <c r="G31" s="51">
        <f>E31+F31</f>
        <v>8532.83</v>
      </c>
      <c r="I31" s="118"/>
    </row>
    <row r="32" spans="1:7" ht="15">
      <c r="A32" s="101"/>
      <c r="B32" s="133" t="s">
        <v>44</v>
      </c>
      <c r="C32" s="133"/>
      <c r="D32" s="133"/>
      <c r="E32" s="51">
        <v>5799.9400000000005</v>
      </c>
      <c r="F32" s="55">
        <f>SUM(F34:F85)</f>
        <v>1043.11</v>
      </c>
      <c r="G32" s="102">
        <f>SUM(G34:G85)</f>
        <v>6843.05</v>
      </c>
    </row>
    <row r="33" spans="1:7" ht="78">
      <c r="A33" s="101"/>
      <c r="B33" s="94" t="s">
        <v>27</v>
      </c>
      <c r="C33" s="94" t="s">
        <v>30</v>
      </c>
      <c r="D33" s="90" t="s">
        <v>31</v>
      </c>
      <c r="E33" s="99"/>
      <c r="F33" s="53"/>
      <c r="G33" s="51"/>
    </row>
    <row r="34" spans="1:7" ht="62.25">
      <c r="A34" s="101" t="s">
        <v>46</v>
      </c>
      <c r="B34" s="98" t="s">
        <v>45</v>
      </c>
      <c r="C34" s="104" t="s">
        <v>54</v>
      </c>
      <c r="D34" s="90" t="s">
        <v>50</v>
      </c>
      <c r="E34" s="99">
        <v>99</v>
      </c>
      <c r="F34" s="53"/>
      <c r="G34" s="51">
        <f aca="true" t="shared" si="1" ref="G34:G42">E34+F34</f>
        <v>99</v>
      </c>
    </row>
    <row r="35" spans="1:7" ht="78">
      <c r="A35" s="101" t="s">
        <v>28</v>
      </c>
      <c r="B35" s="98" t="s">
        <v>47</v>
      </c>
      <c r="C35" s="104" t="s">
        <v>49</v>
      </c>
      <c r="D35" s="90" t="s">
        <v>51</v>
      </c>
      <c r="E35" s="99">
        <v>19.7</v>
      </c>
      <c r="F35" s="53"/>
      <c r="G35" s="51">
        <f t="shared" si="1"/>
        <v>19.7</v>
      </c>
    </row>
    <row r="36" spans="1:7" ht="171">
      <c r="A36" s="101" t="s">
        <v>38</v>
      </c>
      <c r="B36" s="98" t="s">
        <v>48</v>
      </c>
      <c r="C36" s="104" t="s">
        <v>128</v>
      </c>
      <c r="D36" s="90" t="s">
        <v>53</v>
      </c>
      <c r="E36" s="103">
        <v>606.11</v>
      </c>
      <c r="F36" s="53"/>
      <c r="G36" s="51">
        <f t="shared" si="1"/>
        <v>606.11</v>
      </c>
    </row>
    <row r="37" spans="1:7" s="91" customFormat="1" ht="93">
      <c r="A37" s="101" t="s">
        <v>46</v>
      </c>
      <c r="B37" s="98" t="s">
        <v>57</v>
      </c>
      <c r="C37" s="104" t="s">
        <v>55</v>
      </c>
      <c r="D37" s="90" t="s">
        <v>52</v>
      </c>
      <c r="E37" s="53">
        <v>23.21</v>
      </c>
      <c r="F37" s="53"/>
      <c r="G37" s="51">
        <f t="shared" si="1"/>
        <v>23.21</v>
      </c>
    </row>
    <row r="38" spans="1:7" s="91" customFormat="1" ht="156">
      <c r="A38" s="101" t="s">
        <v>38</v>
      </c>
      <c r="B38" s="98" t="s">
        <v>58</v>
      </c>
      <c r="C38" s="104" t="s">
        <v>56</v>
      </c>
      <c r="D38" s="90" t="s">
        <v>59</v>
      </c>
      <c r="E38" s="55">
        <v>334.11</v>
      </c>
      <c r="F38" s="53"/>
      <c r="G38" s="51">
        <f t="shared" si="1"/>
        <v>334.11</v>
      </c>
    </row>
    <row r="39" spans="1:7" s="91" customFormat="1" ht="156">
      <c r="A39" s="101" t="s">
        <v>60</v>
      </c>
      <c r="B39" s="98" t="s">
        <v>61</v>
      </c>
      <c r="C39" s="104" t="s">
        <v>56</v>
      </c>
      <c r="D39" s="90" t="s">
        <v>62</v>
      </c>
      <c r="E39" s="53">
        <v>443.33</v>
      </c>
      <c r="F39" s="53"/>
      <c r="G39" s="51">
        <f t="shared" si="1"/>
        <v>443.33</v>
      </c>
    </row>
    <row r="40" spans="1:7" s="91" customFormat="1" ht="156">
      <c r="A40" s="101" t="s">
        <v>84</v>
      </c>
      <c r="B40" s="98" t="s">
        <v>63</v>
      </c>
      <c r="C40" s="104" t="s">
        <v>56</v>
      </c>
      <c r="D40" s="90" t="s">
        <v>103</v>
      </c>
      <c r="E40" s="53">
        <v>888.4000000000001</v>
      </c>
      <c r="F40" s="53"/>
      <c r="G40" s="51">
        <f t="shared" si="1"/>
        <v>888.4000000000001</v>
      </c>
    </row>
    <row r="41" spans="1:7" s="91" customFormat="1" ht="78">
      <c r="A41" s="101" t="s">
        <v>46</v>
      </c>
      <c r="B41" s="98" t="s">
        <v>64</v>
      </c>
      <c r="C41" s="104" t="s">
        <v>65</v>
      </c>
      <c r="D41" s="90" t="s">
        <v>66</v>
      </c>
      <c r="E41" s="53">
        <v>34.72</v>
      </c>
      <c r="F41" s="53"/>
      <c r="G41" s="51">
        <f t="shared" si="1"/>
        <v>34.72</v>
      </c>
    </row>
    <row r="42" spans="1:7" s="91" customFormat="1" ht="46.5">
      <c r="A42" s="101" t="s">
        <v>67</v>
      </c>
      <c r="B42" s="98" t="s">
        <v>68</v>
      </c>
      <c r="C42" s="104" t="s">
        <v>70</v>
      </c>
      <c r="D42" s="90" t="s">
        <v>69</v>
      </c>
      <c r="E42" s="53">
        <v>98.37</v>
      </c>
      <c r="F42" s="53"/>
      <c r="G42" s="51">
        <f t="shared" si="1"/>
        <v>98.37</v>
      </c>
    </row>
    <row r="43" spans="1:7" s="91" customFormat="1" ht="78">
      <c r="A43" s="101" t="s">
        <v>28</v>
      </c>
      <c r="B43" s="98" t="s">
        <v>71</v>
      </c>
      <c r="C43" s="60" t="s">
        <v>74</v>
      </c>
      <c r="D43" s="90" t="s">
        <v>75</v>
      </c>
      <c r="E43" s="53">
        <v>70</v>
      </c>
      <c r="F43" s="53"/>
      <c r="G43" s="51">
        <v>70</v>
      </c>
    </row>
    <row r="44" spans="1:7" s="91" customFormat="1" ht="78">
      <c r="A44" s="101" t="s">
        <v>28</v>
      </c>
      <c r="B44" s="98" t="s">
        <v>72</v>
      </c>
      <c r="C44" s="60" t="s">
        <v>76</v>
      </c>
      <c r="D44" s="90" t="s">
        <v>77</v>
      </c>
      <c r="E44" s="53">
        <v>99.9</v>
      </c>
      <c r="F44" s="53"/>
      <c r="G44" s="51">
        <v>99.9</v>
      </c>
    </row>
    <row r="45" spans="1:7" s="91" customFormat="1" ht="108.75">
      <c r="A45" s="101" t="s">
        <v>84</v>
      </c>
      <c r="B45" s="98" t="s">
        <v>73</v>
      </c>
      <c r="C45" s="60" t="s">
        <v>78</v>
      </c>
      <c r="D45" s="90" t="s">
        <v>79</v>
      </c>
      <c r="E45" s="53">
        <v>100</v>
      </c>
      <c r="F45" s="53"/>
      <c r="G45" s="51">
        <v>100</v>
      </c>
    </row>
    <row r="46" spans="1:7" s="91" customFormat="1" ht="171">
      <c r="A46" s="101" t="s">
        <v>85</v>
      </c>
      <c r="B46" s="98" t="s">
        <v>86</v>
      </c>
      <c r="C46" s="104" t="s">
        <v>128</v>
      </c>
      <c r="D46" s="90" t="s">
        <v>92</v>
      </c>
      <c r="E46" s="53">
        <v>413.77</v>
      </c>
      <c r="F46" s="53"/>
      <c r="G46" s="51">
        <v>413.77</v>
      </c>
    </row>
    <row r="47" spans="1:7" s="91" customFormat="1" ht="78">
      <c r="A47" s="101" t="s">
        <v>87</v>
      </c>
      <c r="B47" s="98" t="s">
        <v>88</v>
      </c>
      <c r="C47" s="60" t="s">
        <v>196</v>
      </c>
      <c r="D47" s="90" t="s">
        <v>93</v>
      </c>
      <c r="E47" s="53">
        <v>20</v>
      </c>
      <c r="F47" s="53"/>
      <c r="G47" s="51">
        <v>20</v>
      </c>
    </row>
    <row r="48" spans="1:7" s="91" customFormat="1" ht="108.75">
      <c r="A48" s="101" t="s">
        <v>28</v>
      </c>
      <c r="B48" s="98" t="s">
        <v>89</v>
      </c>
      <c r="C48" s="60" t="s">
        <v>197</v>
      </c>
      <c r="D48" s="90" t="s">
        <v>94</v>
      </c>
      <c r="E48" s="53">
        <v>30</v>
      </c>
      <c r="F48" s="53"/>
      <c r="G48" s="51">
        <v>30</v>
      </c>
    </row>
    <row r="49" spans="1:7" s="91" customFormat="1" ht="62.25">
      <c r="A49" s="101" t="s">
        <v>28</v>
      </c>
      <c r="B49" s="98" t="s">
        <v>95</v>
      </c>
      <c r="C49" s="60" t="s">
        <v>97</v>
      </c>
      <c r="D49" s="90" t="s">
        <v>99</v>
      </c>
      <c r="E49" s="53">
        <v>44.6</v>
      </c>
      <c r="F49" s="53"/>
      <c r="G49" s="51">
        <f aca="true" t="shared" si="2" ref="G49:G85">E49+F49</f>
        <v>44.6</v>
      </c>
    </row>
    <row r="50" spans="1:7" s="91" customFormat="1" ht="140.25">
      <c r="A50" s="101" t="s">
        <v>28</v>
      </c>
      <c r="B50" s="98" t="s">
        <v>96</v>
      </c>
      <c r="C50" s="60" t="s">
        <v>98</v>
      </c>
      <c r="D50" s="90" t="s">
        <v>100</v>
      </c>
      <c r="E50" s="53">
        <v>10</v>
      </c>
      <c r="F50" s="53"/>
      <c r="G50" s="51">
        <f t="shared" si="2"/>
        <v>10</v>
      </c>
    </row>
    <row r="51" spans="1:7" s="91" customFormat="1" ht="140.25">
      <c r="A51" s="101" t="s">
        <v>28</v>
      </c>
      <c r="B51" s="98" t="s">
        <v>206</v>
      </c>
      <c r="C51" s="104" t="s">
        <v>117</v>
      </c>
      <c r="D51" s="90" t="s">
        <v>207</v>
      </c>
      <c r="E51" s="53">
        <v>30</v>
      </c>
      <c r="F51" s="53"/>
      <c r="G51" s="51">
        <f t="shared" si="2"/>
        <v>30</v>
      </c>
    </row>
    <row r="52" spans="1:7" s="91" customFormat="1" ht="78">
      <c r="A52" s="101" t="s">
        <v>28</v>
      </c>
      <c r="B52" s="98" t="s">
        <v>104</v>
      </c>
      <c r="C52" s="104" t="s">
        <v>105</v>
      </c>
      <c r="D52" s="90" t="s">
        <v>106</v>
      </c>
      <c r="E52" s="53">
        <v>53</v>
      </c>
      <c r="F52" s="53"/>
      <c r="G52" s="51">
        <f t="shared" si="2"/>
        <v>53</v>
      </c>
    </row>
    <row r="53" spans="1:7" s="91" customFormat="1" ht="108.75">
      <c r="A53" s="101" t="s">
        <v>87</v>
      </c>
      <c r="B53" s="98" t="s">
        <v>107</v>
      </c>
      <c r="C53" s="60" t="s">
        <v>198</v>
      </c>
      <c r="D53" s="90" t="s">
        <v>108</v>
      </c>
      <c r="E53" s="103">
        <v>100</v>
      </c>
      <c r="F53" s="53"/>
      <c r="G53" s="51">
        <f t="shared" si="2"/>
        <v>100</v>
      </c>
    </row>
    <row r="54" spans="1:7" s="91" customFormat="1" ht="62.25">
      <c r="A54" s="101" t="s">
        <v>46</v>
      </c>
      <c r="B54" s="98" t="s">
        <v>110</v>
      </c>
      <c r="C54" s="104" t="s">
        <v>111</v>
      </c>
      <c r="D54" s="90" t="s">
        <v>109</v>
      </c>
      <c r="E54" s="55">
        <v>80</v>
      </c>
      <c r="F54" s="53"/>
      <c r="G54" s="51">
        <f t="shared" si="2"/>
        <v>80</v>
      </c>
    </row>
    <row r="55" spans="1:7" s="91" customFormat="1" ht="124.5">
      <c r="A55" s="101" t="s">
        <v>118</v>
      </c>
      <c r="B55" s="98" t="s">
        <v>119</v>
      </c>
      <c r="C55" s="104" t="s">
        <v>125</v>
      </c>
      <c r="D55" s="90" t="s">
        <v>120</v>
      </c>
      <c r="E55" s="53">
        <v>255.13</v>
      </c>
      <c r="F55" s="53"/>
      <c r="G55" s="51">
        <f t="shared" si="2"/>
        <v>255.13</v>
      </c>
    </row>
    <row r="56" spans="1:7" s="91" customFormat="1" ht="124.5">
      <c r="A56" s="101" t="s">
        <v>121</v>
      </c>
      <c r="B56" s="98" t="s">
        <v>122</v>
      </c>
      <c r="C56" s="104" t="s">
        <v>124</v>
      </c>
      <c r="D56" s="90" t="s">
        <v>123</v>
      </c>
      <c r="E56" s="53">
        <v>968.71</v>
      </c>
      <c r="F56" s="53"/>
      <c r="G56" s="51">
        <f t="shared" si="2"/>
        <v>968.71</v>
      </c>
    </row>
    <row r="57" spans="1:7" s="91" customFormat="1" ht="62.25">
      <c r="A57" s="101" t="s">
        <v>46</v>
      </c>
      <c r="B57" s="98" t="s">
        <v>150</v>
      </c>
      <c r="C57" s="104" t="s">
        <v>158</v>
      </c>
      <c r="D57" s="90" t="s">
        <v>159</v>
      </c>
      <c r="E57" s="55">
        <v>36</v>
      </c>
      <c r="F57" s="53"/>
      <c r="G57" s="51">
        <f t="shared" si="2"/>
        <v>36</v>
      </c>
    </row>
    <row r="58" spans="1:7" s="91" customFormat="1" ht="46.5">
      <c r="A58" s="101" t="s">
        <v>87</v>
      </c>
      <c r="B58" s="98" t="s">
        <v>151</v>
      </c>
      <c r="C58" s="104" t="s">
        <v>199</v>
      </c>
      <c r="D58" s="90" t="s">
        <v>147</v>
      </c>
      <c r="E58" s="55">
        <v>20</v>
      </c>
      <c r="F58" s="53"/>
      <c r="G58" s="51">
        <f t="shared" si="2"/>
        <v>20</v>
      </c>
    </row>
    <row r="59" spans="1:7" s="91" customFormat="1" ht="78">
      <c r="A59" s="101" t="s">
        <v>28</v>
      </c>
      <c r="B59" s="98" t="s">
        <v>146</v>
      </c>
      <c r="C59" s="104" t="s">
        <v>152</v>
      </c>
      <c r="D59" s="90" t="s">
        <v>153</v>
      </c>
      <c r="E59" s="55">
        <v>91</v>
      </c>
      <c r="F59" s="53"/>
      <c r="G59" s="51">
        <f t="shared" si="2"/>
        <v>91</v>
      </c>
    </row>
    <row r="60" spans="1:7" s="91" customFormat="1" ht="62.25">
      <c r="A60" s="101" t="s">
        <v>46</v>
      </c>
      <c r="B60" s="98" t="s">
        <v>148</v>
      </c>
      <c r="C60" s="104" t="s">
        <v>155</v>
      </c>
      <c r="D60" s="90" t="s">
        <v>154</v>
      </c>
      <c r="E60" s="55">
        <v>35</v>
      </c>
      <c r="F60" s="53"/>
      <c r="G60" s="51">
        <f t="shared" si="2"/>
        <v>35</v>
      </c>
    </row>
    <row r="61" spans="1:7" s="91" customFormat="1" ht="62.25">
      <c r="A61" s="101" t="s">
        <v>46</v>
      </c>
      <c r="B61" s="98" t="s">
        <v>149</v>
      </c>
      <c r="C61" s="104" t="s">
        <v>157</v>
      </c>
      <c r="D61" s="90" t="s">
        <v>156</v>
      </c>
      <c r="E61" s="55">
        <v>57.8</v>
      </c>
      <c r="F61" s="53"/>
      <c r="G61" s="51">
        <f t="shared" si="2"/>
        <v>57.8</v>
      </c>
    </row>
    <row r="62" spans="1:7" s="91" customFormat="1" ht="62.25">
      <c r="A62" s="101" t="s">
        <v>46</v>
      </c>
      <c r="B62" s="98" t="s">
        <v>160</v>
      </c>
      <c r="C62" s="104" t="s">
        <v>163</v>
      </c>
      <c r="D62" s="90" t="s">
        <v>164</v>
      </c>
      <c r="E62" s="55">
        <v>30</v>
      </c>
      <c r="F62" s="53"/>
      <c r="G62" s="51">
        <f t="shared" si="2"/>
        <v>30</v>
      </c>
    </row>
    <row r="63" spans="1:7" s="91" customFormat="1" ht="62.25">
      <c r="A63" s="101" t="s">
        <v>46</v>
      </c>
      <c r="B63" s="98" t="s">
        <v>161</v>
      </c>
      <c r="C63" s="104" t="s">
        <v>166</v>
      </c>
      <c r="D63" s="90" t="s">
        <v>165</v>
      </c>
      <c r="E63" s="55">
        <v>74</v>
      </c>
      <c r="F63" s="53">
        <v>-2.46</v>
      </c>
      <c r="G63" s="51">
        <f t="shared" si="2"/>
        <v>71.54</v>
      </c>
    </row>
    <row r="64" spans="1:7" s="91" customFormat="1" ht="62.25">
      <c r="A64" s="101" t="s">
        <v>46</v>
      </c>
      <c r="B64" s="98" t="s">
        <v>162</v>
      </c>
      <c r="C64" s="104" t="s">
        <v>168</v>
      </c>
      <c r="D64" s="90" t="s">
        <v>167</v>
      </c>
      <c r="E64" s="55">
        <v>10</v>
      </c>
      <c r="F64" s="53"/>
      <c r="G64" s="51">
        <f t="shared" si="2"/>
        <v>10</v>
      </c>
    </row>
    <row r="65" spans="1:7" s="91" customFormat="1" ht="62.25">
      <c r="A65" s="101" t="s">
        <v>28</v>
      </c>
      <c r="B65" s="105" t="s">
        <v>190</v>
      </c>
      <c r="C65" s="104" t="s">
        <v>195</v>
      </c>
      <c r="D65" s="90" t="s">
        <v>193</v>
      </c>
      <c r="E65" s="55">
        <v>50</v>
      </c>
      <c r="F65" s="53"/>
      <c r="G65" s="51">
        <f t="shared" si="2"/>
        <v>50</v>
      </c>
    </row>
    <row r="66" spans="1:7" s="91" customFormat="1" ht="62.25">
      <c r="A66" s="101" t="s">
        <v>28</v>
      </c>
      <c r="B66" s="98" t="s">
        <v>185</v>
      </c>
      <c r="C66" s="104" t="s">
        <v>188</v>
      </c>
      <c r="D66" s="90" t="s">
        <v>194</v>
      </c>
      <c r="E66" s="55">
        <v>115.5</v>
      </c>
      <c r="F66" s="53"/>
      <c r="G66" s="51">
        <f t="shared" si="2"/>
        <v>115.5</v>
      </c>
    </row>
    <row r="67" spans="1:7" s="91" customFormat="1" ht="62.25">
      <c r="A67" s="101" t="s">
        <v>28</v>
      </c>
      <c r="B67" s="98" t="s">
        <v>184</v>
      </c>
      <c r="C67" s="104" t="s">
        <v>186</v>
      </c>
      <c r="D67" s="90" t="s">
        <v>187</v>
      </c>
      <c r="E67" s="55">
        <v>7</v>
      </c>
      <c r="F67" s="53"/>
      <c r="G67" s="51">
        <f t="shared" si="2"/>
        <v>7</v>
      </c>
    </row>
    <row r="68" spans="1:7" s="91" customFormat="1" ht="30.75">
      <c r="A68" s="101" t="s">
        <v>38</v>
      </c>
      <c r="B68" s="98" t="s">
        <v>169</v>
      </c>
      <c r="C68" s="104" t="s">
        <v>170</v>
      </c>
      <c r="D68" s="90" t="s">
        <v>171</v>
      </c>
      <c r="E68" s="55">
        <v>54.25</v>
      </c>
      <c r="F68" s="53"/>
      <c r="G68" s="51">
        <f t="shared" si="2"/>
        <v>54.25</v>
      </c>
    </row>
    <row r="69" spans="1:7" s="91" customFormat="1" ht="46.5">
      <c r="A69" s="101" t="s">
        <v>28</v>
      </c>
      <c r="B69" s="105" t="s">
        <v>189</v>
      </c>
      <c r="C69" s="104" t="s">
        <v>192</v>
      </c>
      <c r="D69" s="90" t="s">
        <v>191</v>
      </c>
      <c r="E69" s="55">
        <v>19.5</v>
      </c>
      <c r="F69" s="53"/>
      <c r="G69" s="51">
        <f t="shared" si="2"/>
        <v>19.5</v>
      </c>
    </row>
    <row r="70" spans="1:7" s="91" customFormat="1" ht="93">
      <c r="A70" s="106" t="s">
        <v>38</v>
      </c>
      <c r="B70" s="98" t="s">
        <v>178</v>
      </c>
      <c r="C70" s="104" t="s">
        <v>179</v>
      </c>
      <c r="D70" s="90" t="s">
        <v>180</v>
      </c>
      <c r="E70" s="55">
        <v>21.23</v>
      </c>
      <c r="F70" s="55"/>
      <c r="G70" s="51">
        <f t="shared" si="2"/>
        <v>21.23</v>
      </c>
    </row>
    <row r="71" spans="1:7" s="91" customFormat="1" ht="93">
      <c r="A71" s="101" t="s">
        <v>87</v>
      </c>
      <c r="B71" s="98" t="s">
        <v>181</v>
      </c>
      <c r="C71" s="104" t="s">
        <v>183</v>
      </c>
      <c r="D71" s="90" t="s">
        <v>182</v>
      </c>
      <c r="E71" s="55">
        <v>356.6</v>
      </c>
      <c r="F71" s="53"/>
      <c r="G71" s="51">
        <f t="shared" si="2"/>
        <v>356.6</v>
      </c>
    </row>
    <row r="72" spans="1:7" s="110" customFormat="1" ht="62.25">
      <c r="A72" s="106" t="s">
        <v>46</v>
      </c>
      <c r="B72" s="105" t="s">
        <v>212</v>
      </c>
      <c r="C72" s="107" t="s">
        <v>213</v>
      </c>
      <c r="D72" s="108" t="s">
        <v>211</v>
      </c>
      <c r="E72" s="55"/>
      <c r="F72" s="55">
        <v>80</v>
      </c>
      <c r="G72" s="109">
        <f t="shared" si="2"/>
        <v>80</v>
      </c>
    </row>
    <row r="73" spans="1:7" s="110" customFormat="1" ht="62.25">
      <c r="A73" s="106" t="s">
        <v>46</v>
      </c>
      <c r="B73" s="105" t="s">
        <v>214</v>
      </c>
      <c r="C73" s="107" t="s">
        <v>216</v>
      </c>
      <c r="D73" s="108" t="s">
        <v>218</v>
      </c>
      <c r="E73" s="55"/>
      <c r="F73" s="55">
        <v>30</v>
      </c>
      <c r="G73" s="109">
        <f t="shared" si="2"/>
        <v>30</v>
      </c>
    </row>
    <row r="74" spans="1:7" s="110" customFormat="1" ht="78">
      <c r="A74" s="106" t="s">
        <v>46</v>
      </c>
      <c r="B74" s="105" t="s">
        <v>215</v>
      </c>
      <c r="C74" s="107" t="s">
        <v>219</v>
      </c>
      <c r="D74" s="108" t="s">
        <v>217</v>
      </c>
      <c r="E74" s="55"/>
      <c r="F74" s="55">
        <v>99.14</v>
      </c>
      <c r="G74" s="109">
        <f t="shared" si="2"/>
        <v>99.14</v>
      </c>
    </row>
    <row r="75" spans="1:7" s="110" customFormat="1" ht="62.25">
      <c r="A75" s="106" t="s">
        <v>28</v>
      </c>
      <c r="B75" s="105" t="s">
        <v>220</v>
      </c>
      <c r="C75" s="107" t="s">
        <v>222</v>
      </c>
      <c r="D75" s="108" t="s">
        <v>225</v>
      </c>
      <c r="E75" s="55"/>
      <c r="F75" s="55">
        <v>50</v>
      </c>
      <c r="G75" s="109">
        <f t="shared" si="2"/>
        <v>50</v>
      </c>
    </row>
    <row r="76" spans="1:7" s="110" customFormat="1" ht="62.25">
      <c r="A76" s="106" t="s">
        <v>46</v>
      </c>
      <c r="B76" s="105" t="s">
        <v>221</v>
      </c>
      <c r="C76" s="107" t="s">
        <v>223</v>
      </c>
      <c r="D76" s="108" t="s">
        <v>224</v>
      </c>
      <c r="E76" s="55"/>
      <c r="F76" s="55">
        <v>45.83</v>
      </c>
      <c r="G76" s="109">
        <f t="shared" si="2"/>
        <v>45.83</v>
      </c>
    </row>
    <row r="77" spans="1:7" s="110" customFormat="1" ht="78">
      <c r="A77" s="106" t="s">
        <v>28</v>
      </c>
      <c r="B77" s="105" t="s">
        <v>229</v>
      </c>
      <c r="C77" s="107" t="s">
        <v>230</v>
      </c>
      <c r="D77" s="54" t="s">
        <v>231</v>
      </c>
      <c r="E77" s="55"/>
      <c r="F77" s="55">
        <v>130</v>
      </c>
      <c r="G77" s="109">
        <f t="shared" si="2"/>
        <v>130</v>
      </c>
    </row>
    <row r="78" spans="1:7" s="110" customFormat="1" ht="62.25">
      <c r="A78" s="106" t="s">
        <v>46</v>
      </c>
      <c r="B78" s="105" t="s">
        <v>232</v>
      </c>
      <c r="C78" s="107" t="s">
        <v>233</v>
      </c>
      <c r="D78" s="56" t="s">
        <v>236</v>
      </c>
      <c r="E78" s="55"/>
      <c r="F78" s="55">
        <v>60</v>
      </c>
      <c r="G78" s="109">
        <f t="shared" si="2"/>
        <v>60</v>
      </c>
    </row>
    <row r="79" spans="1:7" s="110" customFormat="1" ht="78">
      <c r="A79" s="106" t="s">
        <v>28</v>
      </c>
      <c r="B79" s="105" t="s">
        <v>234</v>
      </c>
      <c r="C79" s="107" t="s">
        <v>239</v>
      </c>
      <c r="D79" s="56" t="s">
        <v>237</v>
      </c>
      <c r="E79" s="55"/>
      <c r="F79" s="55">
        <v>10</v>
      </c>
      <c r="G79" s="109">
        <f t="shared" si="2"/>
        <v>10</v>
      </c>
    </row>
    <row r="80" spans="1:7" s="110" customFormat="1" ht="81" customHeight="1">
      <c r="A80" s="106" t="s">
        <v>28</v>
      </c>
      <c r="B80" s="105" t="s">
        <v>241</v>
      </c>
      <c r="C80" s="107" t="s">
        <v>240</v>
      </c>
      <c r="D80" s="56" t="s">
        <v>238</v>
      </c>
      <c r="E80" s="55"/>
      <c r="F80" s="55">
        <v>50</v>
      </c>
      <c r="G80" s="109">
        <f t="shared" si="2"/>
        <v>50</v>
      </c>
    </row>
    <row r="81" spans="1:7" s="110" customFormat="1" ht="82.5" customHeight="1">
      <c r="A81" s="106" t="s">
        <v>28</v>
      </c>
      <c r="B81" s="105" t="s">
        <v>256</v>
      </c>
      <c r="C81" s="60" t="s">
        <v>257</v>
      </c>
      <c r="D81" s="56" t="s">
        <v>258</v>
      </c>
      <c r="E81" s="55"/>
      <c r="F81" s="55">
        <v>251</v>
      </c>
      <c r="G81" s="109">
        <f t="shared" si="2"/>
        <v>251</v>
      </c>
    </row>
    <row r="82" spans="1:7" s="110" customFormat="1" ht="73.5" customHeight="1">
      <c r="A82" s="111" t="s">
        <v>87</v>
      </c>
      <c r="B82" s="112" t="s">
        <v>259</v>
      </c>
      <c r="C82" s="59" t="s">
        <v>260</v>
      </c>
      <c r="D82" s="56" t="s">
        <v>268</v>
      </c>
      <c r="E82" s="113"/>
      <c r="F82" s="113">
        <v>100</v>
      </c>
      <c r="G82" s="114">
        <f t="shared" si="2"/>
        <v>100</v>
      </c>
    </row>
    <row r="83" spans="1:7" s="110" customFormat="1" ht="78" customHeight="1">
      <c r="A83" s="106" t="s">
        <v>87</v>
      </c>
      <c r="B83" s="98" t="s">
        <v>261</v>
      </c>
      <c r="C83" s="60" t="s">
        <v>264</v>
      </c>
      <c r="D83" s="119" t="s">
        <v>269</v>
      </c>
      <c r="E83" s="55"/>
      <c r="F83" s="55">
        <v>60</v>
      </c>
      <c r="G83" s="109">
        <f t="shared" si="2"/>
        <v>60</v>
      </c>
    </row>
    <row r="84" spans="1:7" s="110" customFormat="1" ht="72.75" customHeight="1">
      <c r="A84" s="106" t="s">
        <v>87</v>
      </c>
      <c r="B84" s="98" t="s">
        <v>262</v>
      </c>
      <c r="C84" s="60" t="s">
        <v>265</v>
      </c>
      <c r="D84" s="119" t="s">
        <v>270</v>
      </c>
      <c r="E84" s="55"/>
      <c r="F84" s="55">
        <v>40</v>
      </c>
      <c r="G84" s="109">
        <f t="shared" si="2"/>
        <v>40</v>
      </c>
    </row>
    <row r="85" spans="1:7" s="110" customFormat="1" ht="64.5" customHeight="1">
      <c r="A85" s="106" t="s">
        <v>28</v>
      </c>
      <c r="B85" s="98" t="s">
        <v>263</v>
      </c>
      <c r="C85" s="59" t="s">
        <v>266</v>
      </c>
      <c r="D85" s="119" t="s">
        <v>271</v>
      </c>
      <c r="E85" s="55"/>
      <c r="F85" s="55">
        <v>39.6</v>
      </c>
      <c r="G85" s="109">
        <f t="shared" si="2"/>
        <v>39.6</v>
      </c>
    </row>
    <row r="86" spans="1:7" ht="24" customHeight="1">
      <c r="A86" s="133" t="s">
        <v>35</v>
      </c>
      <c r="B86" s="133"/>
      <c r="C86" s="133"/>
      <c r="D86" s="133"/>
      <c r="E86" s="115"/>
      <c r="F86" s="51"/>
      <c r="G86" s="55">
        <f>G10-G12-G32</f>
        <v>3895.8700000000035</v>
      </c>
    </row>
    <row r="87" spans="1:9" ht="24.75" customHeight="1">
      <c r="A87" s="133" t="s">
        <v>33</v>
      </c>
      <c r="B87" s="133"/>
      <c r="C87" s="133"/>
      <c r="D87" s="133"/>
      <c r="E87" s="115"/>
      <c r="F87" s="51"/>
      <c r="G87" s="53">
        <f>G11-G12</f>
        <v>2206.090000000002</v>
      </c>
      <c r="I87" s="118"/>
    </row>
    <row r="88" spans="1:7" ht="25.5" customHeight="1">
      <c r="A88" s="133" t="s">
        <v>34</v>
      </c>
      <c r="B88" s="133"/>
      <c r="C88" s="133"/>
      <c r="D88" s="133"/>
      <c r="E88" s="115"/>
      <c r="F88" s="51"/>
      <c r="G88" s="55" t="s">
        <v>267</v>
      </c>
    </row>
    <row r="89" spans="1:7" s="50" customFormat="1" ht="24" customHeight="1">
      <c r="A89" s="61"/>
      <c r="B89" s="61"/>
      <c r="C89" s="61"/>
      <c r="D89" s="61"/>
      <c r="E89" s="61"/>
      <c r="F89" s="61"/>
      <c r="G89" s="62"/>
    </row>
    <row r="90" spans="1:7" s="50" customFormat="1" ht="18">
      <c r="A90" s="136" t="s">
        <v>201</v>
      </c>
      <c r="B90" s="137"/>
      <c r="C90" s="137"/>
      <c r="D90" s="137"/>
      <c r="E90" s="137"/>
      <c r="F90" s="137"/>
      <c r="G90" s="137"/>
    </row>
    <row r="91" spans="1:7" s="50" customFormat="1" ht="18">
      <c r="A91" s="121"/>
      <c r="B91" s="122"/>
      <c r="C91" s="123"/>
      <c r="D91" s="124"/>
      <c r="E91" s="124"/>
      <c r="F91" s="124"/>
      <c r="G91" s="124"/>
    </row>
    <row r="92" spans="1:7" s="50" customFormat="1" ht="18">
      <c r="A92" s="138" t="s">
        <v>202</v>
      </c>
      <c r="B92" s="138"/>
      <c r="C92" s="138"/>
      <c r="D92" s="138"/>
      <c r="E92" s="138"/>
      <c r="F92" s="138"/>
      <c r="G92" s="124"/>
    </row>
    <row r="93" spans="1:7" s="50" customFormat="1" ht="18">
      <c r="A93" s="124"/>
      <c r="B93" s="125"/>
      <c r="C93" s="125"/>
      <c r="D93" s="124"/>
      <c r="E93" s="124"/>
      <c r="F93" s="124"/>
      <c r="G93" s="124"/>
    </row>
    <row r="94" spans="1:7" s="50" customFormat="1" ht="18">
      <c r="A94" s="139"/>
      <c r="B94" s="139"/>
      <c r="C94" s="125"/>
      <c r="D94" s="124"/>
      <c r="E94" s="124"/>
      <c r="F94" s="124"/>
      <c r="G94" s="124"/>
    </row>
    <row r="95" spans="1:7" s="50" customFormat="1" ht="18">
      <c r="A95" s="136" t="s">
        <v>203</v>
      </c>
      <c r="B95" s="136"/>
      <c r="C95" s="136"/>
      <c r="D95" s="136"/>
      <c r="E95" s="136"/>
      <c r="F95" s="136"/>
      <c r="G95" s="136"/>
    </row>
    <row r="96" spans="1:7" s="50" customFormat="1" ht="18">
      <c r="A96" s="136" t="s">
        <v>204</v>
      </c>
      <c r="B96" s="136"/>
      <c r="C96" s="136"/>
      <c r="D96" s="124"/>
      <c r="E96" s="127"/>
      <c r="F96" s="140" t="s">
        <v>205</v>
      </c>
      <c r="G96" s="140"/>
    </row>
    <row r="97" spans="1:3" s="50" customFormat="1" ht="21" customHeight="1">
      <c r="A97" s="64"/>
      <c r="B97" s="64"/>
      <c r="C97" s="63"/>
    </row>
    <row r="98" spans="1:3" s="50" customFormat="1" ht="15">
      <c r="A98" s="64"/>
      <c r="B98" s="64"/>
      <c r="C98" s="63"/>
    </row>
    <row r="99" spans="1:3" s="50" customFormat="1" ht="15">
      <c r="A99" s="64"/>
      <c r="B99" s="64"/>
      <c r="C99" s="63"/>
    </row>
    <row r="100" s="50" customFormat="1" ht="15">
      <c r="A100" s="64"/>
    </row>
    <row r="101" s="50" customFormat="1" ht="15">
      <c r="A101" s="64"/>
    </row>
    <row r="102" s="50" customFormat="1" ht="15">
      <c r="A102" s="64"/>
    </row>
    <row r="103" s="50" customFormat="1" ht="15">
      <c r="A103" s="64"/>
    </row>
    <row r="104" s="50" customFormat="1" ht="15">
      <c r="A104" s="64"/>
    </row>
    <row r="105" s="50" customFormat="1" ht="15">
      <c r="A105" s="64"/>
    </row>
    <row r="106" s="50" customFormat="1" ht="15">
      <c r="A106" s="64"/>
    </row>
    <row r="107" s="50" customFormat="1" ht="15">
      <c r="A107" s="64"/>
    </row>
    <row r="108" s="50" customFormat="1" ht="15">
      <c r="A108" s="64"/>
    </row>
    <row r="109" s="50" customFormat="1" ht="15">
      <c r="A109" s="64"/>
    </row>
    <row r="110" s="50" customFormat="1" ht="15">
      <c r="A110" s="64"/>
    </row>
    <row r="111" s="50" customFormat="1" ht="15">
      <c r="A111" s="64"/>
    </row>
    <row r="112" s="50" customFormat="1" ht="15">
      <c r="A112" s="64"/>
    </row>
    <row r="113" s="50" customFormat="1" ht="15">
      <c r="A113" s="64"/>
    </row>
    <row r="114" s="50" customFormat="1" ht="15">
      <c r="A114" s="64"/>
    </row>
    <row r="115" s="50" customFormat="1" ht="15">
      <c r="A115" s="64"/>
    </row>
    <row r="116" s="50" customFormat="1" ht="15">
      <c r="A116" s="64"/>
    </row>
    <row r="117" s="50" customFormat="1" ht="15">
      <c r="A117" s="64"/>
    </row>
    <row r="118" s="50" customFormat="1" ht="15">
      <c r="A118" s="64"/>
    </row>
    <row r="119" spans="1:3" s="50" customFormat="1" ht="21" customHeight="1">
      <c r="A119" s="64"/>
      <c r="B119" s="128" t="s">
        <v>250</v>
      </c>
      <c r="C119" s="63"/>
    </row>
    <row r="120" spans="1:3" s="50" customFormat="1" ht="18" customHeight="1">
      <c r="A120" s="64"/>
      <c r="B120" s="126"/>
      <c r="C120" s="63"/>
    </row>
    <row r="121" spans="1:3" s="50" customFormat="1" ht="21" customHeight="1">
      <c r="A121" s="64"/>
      <c r="B121" s="128" t="s">
        <v>251</v>
      </c>
      <c r="C121" s="71"/>
    </row>
    <row r="122" spans="1:3" s="50" customFormat="1" ht="21" customHeight="1">
      <c r="A122" s="64"/>
      <c r="B122" s="128"/>
      <c r="C122" s="71"/>
    </row>
    <row r="123" spans="1:3" s="50" customFormat="1" ht="21" customHeight="1">
      <c r="A123" s="64"/>
      <c r="B123" s="128" t="s">
        <v>252</v>
      </c>
      <c r="C123" s="71"/>
    </row>
    <row r="124" spans="1:3" s="50" customFormat="1" ht="21" customHeight="1">
      <c r="A124" s="64"/>
      <c r="B124" s="128"/>
      <c r="C124" s="71"/>
    </row>
    <row r="125" spans="1:3" s="50" customFormat="1" ht="21" customHeight="1">
      <c r="A125" s="64"/>
      <c r="B125" s="128" t="s">
        <v>253</v>
      </c>
      <c r="C125" s="52"/>
    </row>
    <row r="126" spans="1:3" s="50" customFormat="1" ht="21" customHeight="1">
      <c r="A126" s="64"/>
      <c r="B126" s="128"/>
      <c r="C126" s="52"/>
    </row>
    <row r="127" spans="1:3" s="50" customFormat="1" ht="21" customHeight="1">
      <c r="A127" s="64"/>
      <c r="B127" s="128" t="s">
        <v>254</v>
      </c>
      <c r="C127" s="52"/>
    </row>
    <row r="128" spans="1:3" s="50" customFormat="1" ht="21" customHeight="1">
      <c r="A128" s="64"/>
      <c r="B128" s="128"/>
      <c r="C128" s="52"/>
    </row>
    <row r="129" spans="1:3" s="50" customFormat="1" ht="21" customHeight="1">
      <c r="A129" s="64"/>
      <c r="B129" s="128" t="s">
        <v>255</v>
      </c>
      <c r="C129" s="52"/>
    </row>
    <row r="130" spans="1:3" s="50" customFormat="1" ht="21" customHeight="1">
      <c r="A130" s="64"/>
      <c r="B130" s="84"/>
      <c r="C130" s="52"/>
    </row>
    <row r="131" spans="1:3" s="50" customFormat="1" ht="15">
      <c r="A131" s="64"/>
      <c r="B131" s="84"/>
      <c r="C131" s="52"/>
    </row>
    <row r="132" spans="1:3" s="50" customFormat="1" ht="15">
      <c r="A132" s="64"/>
      <c r="B132" s="64"/>
      <c r="C132" s="63"/>
    </row>
    <row r="133" spans="1:7" s="50" customFormat="1" ht="15">
      <c r="A133" s="134"/>
      <c r="B133" s="134"/>
      <c r="C133" s="134"/>
      <c r="D133" s="134"/>
      <c r="E133" s="134"/>
      <c r="F133" s="134"/>
      <c r="G133" s="134"/>
    </row>
    <row r="134" spans="1:7" s="50" customFormat="1" ht="15">
      <c r="A134" s="65"/>
      <c r="B134" s="66"/>
      <c r="C134" s="67"/>
      <c r="D134" s="61"/>
      <c r="E134" s="61"/>
      <c r="F134" s="135"/>
      <c r="G134" s="135"/>
    </row>
    <row r="135" spans="1:6" ht="15">
      <c r="A135" s="65"/>
      <c r="B135" s="68"/>
      <c r="C135" s="68"/>
      <c r="D135" s="50"/>
      <c r="E135" s="50"/>
      <c r="F135" s="50"/>
    </row>
    <row r="136" spans="1:6" ht="15">
      <c r="A136" s="69"/>
      <c r="B136" s="70"/>
      <c r="C136" s="70"/>
      <c r="D136" s="71"/>
      <c r="F136" s="50"/>
    </row>
    <row r="137" spans="1:6" ht="15">
      <c r="A137" s="72"/>
      <c r="C137" s="63"/>
      <c r="D137" s="71"/>
      <c r="F137" s="50"/>
    </row>
    <row r="138" spans="1:6" ht="15">
      <c r="A138" s="72"/>
      <c r="B138" s="64"/>
      <c r="C138" s="63"/>
      <c r="D138" s="73"/>
      <c r="E138" s="63"/>
      <c r="F138" s="50"/>
    </row>
    <row r="139" spans="1:6" ht="15">
      <c r="A139" s="65"/>
      <c r="B139" s="66"/>
      <c r="C139" s="67"/>
      <c r="D139" s="63"/>
      <c r="E139" s="63"/>
      <c r="F139" s="50"/>
    </row>
    <row r="140" spans="1:6" ht="15">
      <c r="A140" s="65"/>
      <c r="B140" s="68"/>
      <c r="C140" s="68"/>
      <c r="D140" s="63"/>
      <c r="E140" s="63"/>
      <c r="F140" s="50"/>
    </row>
    <row r="141" spans="1:6" ht="15">
      <c r="A141" s="69"/>
      <c r="B141" s="70"/>
      <c r="C141" s="70"/>
      <c r="D141" s="63"/>
      <c r="E141" s="63"/>
      <c r="F141" s="50"/>
    </row>
    <row r="142" spans="1:6" ht="15">
      <c r="A142" s="72"/>
      <c r="B142" s="68"/>
      <c r="C142" s="68"/>
      <c r="D142" s="63"/>
      <c r="E142" s="63"/>
      <c r="F142" s="50"/>
    </row>
    <row r="143" spans="1:6" ht="15">
      <c r="A143" s="72"/>
      <c r="B143" s="52"/>
      <c r="C143" s="52"/>
      <c r="D143" s="63"/>
      <c r="E143" s="63"/>
      <c r="F143" s="50"/>
    </row>
    <row r="144" spans="1:6" ht="15">
      <c r="A144" s="74"/>
      <c r="B144" s="52"/>
      <c r="C144" s="52"/>
      <c r="D144" s="63"/>
      <c r="E144" s="63"/>
      <c r="F144" s="50"/>
    </row>
    <row r="145" spans="1:6" ht="15">
      <c r="A145" s="75"/>
      <c r="B145" s="52"/>
      <c r="C145" s="52"/>
      <c r="D145" s="63"/>
      <c r="E145" s="63"/>
      <c r="F145" s="50"/>
    </row>
    <row r="146" spans="1:6" ht="15">
      <c r="A146" s="75"/>
      <c r="B146" s="52"/>
      <c r="C146" s="52"/>
      <c r="D146" s="67"/>
      <c r="E146" s="63"/>
      <c r="F146" s="50"/>
    </row>
    <row r="147" spans="1:6" ht="15">
      <c r="A147" s="75"/>
      <c r="B147" s="52"/>
      <c r="C147" s="52"/>
      <c r="D147" s="52"/>
      <c r="E147" s="63"/>
      <c r="F147" s="50"/>
    </row>
    <row r="148" spans="1:6" ht="15">
      <c r="A148" s="75"/>
      <c r="B148" s="52"/>
      <c r="C148" s="52"/>
      <c r="D148" s="76"/>
      <c r="E148" s="63"/>
      <c r="F148" s="50"/>
    </row>
    <row r="149" spans="1:6" ht="15">
      <c r="A149" s="75"/>
      <c r="B149" s="52"/>
      <c r="C149" s="52"/>
      <c r="D149" s="52"/>
      <c r="E149" s="63"/>
      <c r="F149" s="50"/>
    </row>
    <row r="150" spans="1:6" ht="15">
      <c r="A150" s="77"/>
      <c r="B150" s="52"/>
      <c r="C150" s="52"/>
      <c r="D150" s="52"/>
      <c r="E150" s="63"/>
      <c r="F150" s="50"/>
    </row>
    <row r="151" spans="1:6" ht="15">
      <c r="A151" s="75"/>
      <c r="B151" s="52"/>
      <c r="C151" s="52"/>
      <c r="D151" s="52"/>
      <c r="E151" s="63"/>
      <c r="F151" s="50"/>
    </row>
    <row r="152" spans="1:6" ht="15">
      <c r="A152" s="50"/>
      <c r="B152" s="50"/>
      <c r="C152" s="50"/>
      <c r="D152" s="52"/>
      <c r="E152" s="63"/>
      <c r="F152" s="50"/>
    </row>
    <row r="153" spans="1:6" ht="15">
      <c r="A153" s="50"/>
      <c r="B153" s="50"/>
      <c r="C153" s="50"/>
      <c r="D153" s="52"/>
      <c r="E153" s="63"/>
      <c r="F153" s="50"/>
    </row>
    <row r="154" spans="1:6" ht="15">
      <c r="A154" s="50"/>
      <c r="B154" s="50"/>
      <c r="C154" s="50"/>
      <c r="D154" s="52"/>
      <c r="E154" s="63"/>
      <c r="F154" s="50"/>
    </row>
    <row r="155" spans="1:6" ht="15">
      <c r="A155" s="50"/>
      <c r="B155" s="50"/>
      <c r="C155" s="50"/>
      <c r="D155" s="52"/>
      <c r="E155" s="63"/>
      <c r="F155" s="50"/>
    </row>
    <row r="156" spans="1:6" ht="18">
      <c r="A156" s="129" t="s">
        <v>209</v>
      </c>
      <c r="B156" s="78"/>
      <c r="C156" s="50"/>
      <c r="D156" s="52"/>
      <c r="E156" s="63"/>
      <c r="F156" s="50"/>
    </row>
    <row r="157" spans="1:6" ht="18">
      <c r="A157" s="130" t="s">
        <v>210</v>
      </c>
      <c r="B157" s="78"/>
      <c r="C157" s="50"/>
      <c r="D157" s="52"/>
      <c r="E157" s="63"/>
      <c r="F157" s="50"/>
    </row>
    <row r="158" spans="1:6" ht="24" customHeight="1">
      <c r="A158" s="75"/>
      <c r="B158" s="75"/>
      <c r="C158" s="75"/>
      <c r="D158" s="63" t="s">
        <v>208</v>
      </c>
      <c r="E158" s="63"/>
      <c r="F158" s="50"/>
    </row>
    <row r="159" spans="1:6" ht="123" customHeight="1">
      <c r="A159" s="75"/>
      <c r="B159" s="75"/>
      <c r="C159" s="75"/>
      <c r="D159" s="63"/>
      <c r="E159" s="63"/>
      <c r="F159" s="50"/>
    </row>
    <row r="160" spans="1:6" ht="111" customHeight="1">
      <c r="A160" s="79"/>
      <c r="B160" s="79"/>
      <c r="C160" s="79"/>
      <c r="D160" s="63"/>
      <c r="E160" s="63"/>
      <c r="F160" s="50"/>
    </row>
    <row r="161" spans="1:6" ht="24" customHeight="1">
      <c r="A161" s="58"/>
      <c r="B161" s="78"/>
      <c r="C161" s="78"/>
      <c r="D161" s="63"/>
      <c r="E161" s="63"/>
      <c r="F161" s="50"/>
    </row>
    <row r="162" spans="1:6" ht="15">
      <c r="A162" s="116"/>
      <c r="B162" s="78"/>
      <c r="C162" s="78"/>
      <c r="D162" s="63"/>
      <c r="E162" s="63"/>
      <c r="F162" s="50"/>
    </row>
    <row r="163" spans="4:6" ht="15">
      <c r="D163" s="63"/>
      <c r="E163" s="63"/>
      <c r="F163" s="50"/>
    </row>
    <row r="164" ht="15">
      <c r="A164" s="58"/>
    </row>
    <row r="165" ht="15">
      <c r="A165" s="116"/>
    </row>
    <row r="166" spans="1:6" ht="15">
      <c r="A166" s="84"/>
      <c r="B166" s="78"/>
      <c r="C166" s="79"/>
      <c r="D166" s="63"/>
      <c r="E166" s="63"/>
      <c r="F166" s="50"/>
    </row>
    <row r="167" spans="1:6" ht="32.25" customHeight="1">
      <c r="A167" s="84"/>
      <c r="B167" s="52"/>
      <c r="C167" s="52"/>
      <c r="D167" s="63"/>
      <c r="E167" s="63"/>
      <c r="F167" s="50"/>
    </row>
    <row r="170" spans="4:6" ht="155.25" customHeight="1">
      <c r="D170" s="63"/>
      <c r="E170" s="63"/>
      <c r="F170" s="50"/>
    </row>
    <row r="171" spans="1:6" ht="15">
      <c r="A171" s="80"/>
      <c r="B171" s="81"/>
      <c r="C171" s="81"/>
      <c r="D171" s="63"/>
      <c r="E171" s="63"/>
      <c r="F171" s="50"/>
    </row>
    <row r="172" spans="1:6" ht="15">
      <c r="A172" s="117"/>
      <c r="B172" s="81"/>
      <c r="C172" s="81"/>
      <c r="D172" s="63"/>
      <c r="E172" s="63"/>
      <c r="F172" s="50"/>
    </row>
    <row r="173" spans="1:6" ht="15">
      <c r="A173" s="81"/>
      <c r="B173" s="81"/>
      <c r="C173" s="81"/>
      <c r="D173" s="63"/>
      <c r="E173" s="63"/>
      <c r="F173" s="50"/>
    </row>
    <row r="174" spans="1:6" ht="96" customHeight="1">
      <c r="A174" s="78"/>
      <c r="B174" s="82"/>
      <c r="C174" s="81"/>
      <c r="D174" s="63"/>
      <c r="E174" s="63"/>
      <c r="F174" s="50"/>
    </row>
    <row r="176" ht="15">
      <c r="A176" s="84"/>
    </row>
    <row r="177" ht="15">
      <c r="A177" s="84"/>
    </row>
  </sheetData>
  <sheetProtection/>
  <mergeCells count="19">
    <mergeCell ref="A5:G5"/>
    <mergeCell ref="A6:G6"/>
    <mergeCell ref="A86:D86"/>
    <mergeCell ref="B31:D31"/>
    <mergeCell ref="B32:D32"/>
    <mergeCell ref="B8:D8"/>
    <mergeCell ref="B10:D10"/>
    <mergeCell ref="B12:D12"/>
    <mergeCell ref="B11:D11"/>
    <mergeCell ref="A88:D88"/>
    <mergeCell ref="A87:D87"/>
    <mergeCell ref="A133:G133"/>
    <mergeCell ref="F134:G134"/>
    <mergeCell ref="A90:G90"/>
    <mergeCell ref="A92:F92"/>
    <mergeCell ref="A94:B94"/>
    <mergeCell ref="A95:G95"/>
    <mergeCell ref="A96:C96"/>
    <mergeCell ref="F96:G96"/>
  </mergeCells>
  <printOptions/>
  <pageMargins left="0.7874015748031497" right="0.3937007874015748" top="0.6692913385826772" bottom="0.35433070866141736" header="0.3937007874015748" footer="0.4330708661417323"/>
  <pageSetup firstPageNumber="101" useFirstPageNumber="1" fitToHeight="5" horizontalDpi="600" verticalDpi="600" orientation="portrait" paperSize="9" scale="73" r:id="rId1"/>
  <headerFooter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Yurtaeva</cp:lastModifiedBy>
  <cp:lastPrinted>2013-12-20T08:36:36Z</cp:lastPrinted>
  <dcterms:created xsi:type="dcterms:W3CDTF">2006-10-20T01:44:38Z</dcterms:created>
  <dcterms:modified xsi:type="dcterms:W3CDTF">2013-12-20T08:37:25Z</dcterms:modified>
  <cp:category/>
  <cp:version/>
  <cp:contentType/>
  <cp:contentStatus/>
</cp:coreProperties>
</file>